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питание СЕНТЯБРЬ 2024\"/>
    </mc:Choice>
  </mc:AlternateContent>
  <xr:revisionPtr revIDLastSave="0" documentId="13_ncr:1_{139F660C-A9A6-4FA5-871A-B89C518653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38" i="1"/>
  <c r="F138" i="1"/>
  <c r="H138" i="1"/>
  <c r="J157" i="1"/>
  <c r="F176" i="1"/>
  <c r="H195" i="1"/>
  <c r="I119" i="1"/>
  <c r="F100" i="1"/>
  <c r="I195" i="1"/>
  <c r="L195" i="1"/>
  <c r="J195" i="1"/>
  <c r="G195" i="1"/>
  <c r="L176" i="1"/>
  <c r="J176" i="1"/>
  <c r="I176" i="1"/>
  <c r="G176" i="1"/>
  <c r="H157" i="1"/>
  <c r="L157" i="1"/>
  <c r="I157" i="1"/>
  <c r="G157" i="1"/>
  <c r="L138" i="1"/>
  <c r="I138" i="1"/>
  <c r="G138" i="1"/>
  <c r="H100" i="1"/>
  <c r="L100" i="1"/>
  <c r="J100" i="1"/>
  <c r="I100" i="1"/>
  <c r="G100" i="1"/>
  <c r="J81" i="1"/>
  <c r="I81" i="1"/>
  <c r="L81" i="1"/>
  <c r="H81" i="1"/>
  <c r="G81" i="1"/>
  <c r="F81" i="1"/>
  <c r="J62" i="1"/>
  <c r="L62" i="1"/>
  <c r="I62" i="1"/>
  <c r="H62" i="1"/>
  <c r="G62" i="1"/>
  <c r="F62" i="1"/>
  <c r="I43" i="1"/>
  <c r="F43" i="1"/>
  <c r="L43" i="1"/>
  <c r="J43" i="1"/>
  <c r="H43" i="1"/>
  <c r="G43" i="1"/>
  <c r="L119" i="1"/>
  <c r="G119" i="1"/>
  <c r="J119" i="1"/>
  <c r="H119" i="1"/>
  <c r="F119" i="1"/>
  <c r="I24" i="1"/>
  <c r="H24" i="1"/>
  <c r="G24" i="1"/>
  <c r="L24" i="1"/>
  <c r="J24" i="1"/>
  <c r="F24" i="1"/>
  <c r="L196" i="1" l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<sst xmlns="http://schemas.openxmlformats.org/spreadsheetml/2006/main" count="353" uniqueCount="99">
  <si>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</si>
  <si>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</si>
  <si>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</si>
  <si>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</si>
  <si>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</si>
  <si>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</si>
  <si>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</si>
  <si>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</si>
  <si>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</si>
  <si>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</si>
  <si>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</si>
  <si>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</si>
  <si>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</si>
  <si>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</si>
  <si>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</si>
  <si>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</si>
  <si>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</si>
  <si>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</si>
  <si>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</si>
  <si>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</si>
  <si>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</si>
  <si>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</si>
  <si>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</si>
  <si>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</si>
  <si>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</si>
  <si>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</si>
  <si>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</si>
  <si>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</si>
  <si>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</si>
  <si>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</si>
  <si>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</si>
  <si>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</si>
  <si>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</si>
  <si>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</si>
  <si>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</si>
  <si>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</si>
  <si>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</si>
  <si>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</si>
  <si>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</si>
  <si>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</si>
  <si>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Мясо тушеное (свинина)</t>
  </si>
  <si>
    <t xml:space="preserve">гарнир </t>
  </si>
  <si>
    <t>Каша гречневая рассыпчатая</t>
  </si>
  <si>
    <t>Чай с сахаром и лимоном</t>
  </si>
  <si>
    <t>Хлеб пшеничный</t>
  </si>
  <si>
    <t>ПР</t>
  </si>
  <si>
    <t>Фрукт свежий</t>
  </si>
  <si>
    <t>фрукт</t>
  </si>
  <si>
    <t>Плов из курицы</t>
  </si>
  <si>
    <t>Хлеб ржано-пшеничный</t>
  </si>
  <si>
    <t>Макароны отварные с сыром (масло сл.)</t>
  </si>
  <si>
    <t xml:space="preserve">Овощи </t>
  </si>
  <si>
    <t xml:space="preserve">Овощи свежие </t>
  </si>
  <si>
    <t>Голубцы с мясом и рисом</t>
  </si>
  <si>
    <t>хлеб пшеничный</t>
  </si>
  <si>
    <t>Каша молочная рисовая</t>
  </si>
  <si>
    <t>Бутерброд с сыром</t>
  </si>
  <si>
    <t>Суп картофельный с бобовыми на к/б</t>
  </si>
  <si>
    <t>Рыба жареная</t>
  </si>
  <si>
    <t>Пюре картофельное</t>
  </si>
  <si>
    <t>Напиток из шиповника</t>
  </si>
  <si>
    <t>Голень куриная (жареная)</t>
  </si>
  <si>
    <t>Макароны отварные</t>
  </si>
  <si>
    <t>овощи</t>
  </si>
  <si>
    <t>Овощи свежие</t>
  </si>
  <si>
    <t>Суп овощной</t>
  </si>
  <si>
    <t>Рис отварной</t>
  </si>
  <si>
    <t>Кисель</t>
  </si>
  <si>
    <t>ТК</t>
  </si>
  <si>
    <t>Запеканка творожная с молоком сгущеным</t>
  </si>
  <si>
    <t>Коейный напиток с молоком</t>
  </si>
  <si>
    <t>сдоба</t>
  </si>
  <si>
    <t>Печенье</t>
  </si>
  <si>
    <t xml:space="preserve">Рассольник "Лениградский" </t>
  </si>
  <si>
    <t>Плов из отвароной говядины</t>
  </si>
  <si>
    <t xml:space="preserve">овощи </t>
  </si>
  <si>
    <t>Компот из сухофруктов</t>
  </si>
  <si>
    <t>Рыба тушеная с овощами</t>
  </si>
  <si>
    <t>Суп с макаронными изделиями на м/б</t>
  </si>
  <si>
    <t>Котлета домашняя</t>
  </si>
  <si>
    <t>Винегрет овощной</t>
  </si>
  <si>
    <t>Омлет натуральный</t>
  </si>
  <si>
    <t>Икра кабачковая</t>
  </si>
  <si>
    <t>Щи из свежей капусты икартофеля</t>
  </si>
  <si>
    <t>Печень по строгоновски</t>
  </si>
  <si>
    <t>Огурец соленый</t>
  </si>
  <si>
    <t>Борщ с картофелем (свекольник)</t>
  </si>
  <si>
    <t>О.А. Насонова</t>
  </si>
  <si>
    <t xml:space="preserve"> Свежие фрукты</t>
  </si>
  <si>
    <t>Свежие овощи</t>
  </si>
  <si>
    <t>Гуляш (свинина)</t>
  </si>
  <si>
    <t>Суп - лапша с курицей</t>
  </si>
  <si>
    <t xml:space="preserve">Суп рыбный </t>
  </si>
  <si>
    <t>Овощное рагу (свинина)</t>
  </si>
  <si>
    <t xml:space="preserve">Суп сырный </t>
  </si>
  <si>
    <t>Кофейный напиток</t>
  </si>
  <si>
    <t>Курица тушеная в соусе</t>
  </si>
  <si>
    <t>Борщ</t>
  </si>
  <si>
    <t>Каша гречневая расыпчатая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</si>
</sst>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6" zoomScaleNormal="86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L55" sqref="L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87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10.58</v>
      </c>
      <c r="H6" s="40">
        <v>28.17</v>
      </c>
      <c r="I6" s="40">
        <v>2.56</v>
      </c>
      <c r="J6" s="40">
        <v>305</v>
      </c>
      <c r="K6" s="41">
        <v>256</v>
      </c>
      <c r="L6" s="40">
        <v>30.88</v>
      </c>
    </row>
    <row r="7" spans="1:12" ht="14.4" x14ac:dyDescent="0.3">
      <c r="A7" s="23"/>
      <c r="B7" s="15"/>
      <c r="C7" s="11"/>
      <c r="D7" s="6" t="s">
        <v>41</v>
      </c>
      <c r="E7" s="42" t="s">
        <v>42</v>
      </c>
      <c r="F7" s="43">
        <v>150</v>
      </c>
      <c r="G7" s="43">
        <v>8.9</v>
      </c>
      <c r="H7" s="43">
        <v>4.0999999999999996</v>
      </c>
      <c r="I7" s="43">
        <v>39.840000000000003</v>
      </c>
      <c r="J7" s="43">
        <v>232</v>
      </c>
      <c r="K7" s="44">
        <v>302</v>
      </c>
      <c r="L7" s="43">
        <v>11.81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0.53</v>
      </c>
      <c r="H8" s="43"/>
      <c r="I8" s="43">
        <v>9.8699999999999992</v>
      </c>
      <c r="J8" s="43">
        <v>42</v>
      </c>
      <c r="K8" s="44">
        <v>377</v>
      </c>
      <c r="L8" s="43">
        <v>3.72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45</v>
      </c>
      <c r="L9" s="43">
        <v>4.67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0.3</v>
      </c>
      <c r="H10" s="43">
        <v>0.3</v>
      </c>
      <c r="I10" s="43">
        <v>0.3</v>
      </c>
      <c r="J10" s="43">
        <v>68</v>
      </c>
      <c r="K10" s="44" t="s">
        <v>45</v>
      </c>
      <c r="L10" s="43">
        <v>19.850000000000001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>SUM(G6:G12)</f>
        <v>23.470000000000002</v>
      </c>
      <c r="H13" s="19">
        <f>SUM(H6:H12)</f>
        <v>32.97</v>
      </c>
      <c r="I13" s="19">
        <f>SUM(I6:I12)</f>
        <v>71.89</v>
      </c>
      <c r="J13" s="19">
        <f>SUM(J6:J12)</f>
        <v>740.52</v>
      </c>
      <c r="K13" s="25"/>
      <c r="L13" s="19">
        <f>SUM(L6:L12)</f>
        <v>70.930000000000007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1.6</v>
      </c>
      <c r="H15" s="43">
        <v>4.1399999999999997</v>
      </c>
      <c r="I15" s="43">
        <v>11.86</v>
      </c>
      <c r="J15" s="43">
        <v>90.66</v>
      </c>
      <c r="K15" s="44">
        <v>83</v>
      </c>
      <c r="L15" s="43">
        <v>7.32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12.71</v>
      </c>
      <c r="H16" s="43">
        <v>7.85</v>
      </c>
      <c r="I16" s="43">
        <v>1.8</v>
      </c>
      <c r="J16" s="43">
        <v>229</v>
      </c>
      <c r="K16" s="44">
        <v>291</v>
      </c>
      <c r="L16" s="43">
        <v>26.41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42</v>
      </c>
      <c r="H18" s="43">
        <v>0.53</v>
      </c>
      <c r="I18" s="43"/>
      <c r="J18" s="43">
        <v>9.8699999999999992</v>
      </c>
      <c r="K18" s="44">
        <v>377</v>
      </c>
      <c r="L18" s="43">
        <v>3.72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45</v>
      </c>
      <c r="L19" s="43">
        <v>4.67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 t="s">
        <v>45</v>
      </c>
      <c r="L20" s="43">
        <v>2.58</v>
      </c>
    </row>
    <row r="21" spans="1:12" ht="14.4" x14ac:dyDescent="0.3">
      <c r="A21" s="23"/>
      <c r="B21" s="15"/>
      <c r="C21" s="11"/>
      <c r="D21" s="6" t="s">
        <v>47</v>
      </c>
      <c r="E21" s="42" t="s">
        <v>46</v>
      </c>
      <c r="F21" s="43">
        <v>100</v>
      </c>
      <c r="G21" s="43">
        <v>0.3</v>
      </c>
      <c r="H21" s="43">
        <v>0.3</v>
      </c>
      <c r="I21" s="43">
        <v>7.35</v>
      </c>
      <c r="J21" s="43">
        <v>96</v>
      </c>
      <c r="K21" s="44" t="s">
        <v>45</v>
      </c>
      <c r="L21" s="43">
        <v>25.3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>SUM(G14:G22)</f>
        <v>62.01</v>
      </c>
      <c r="H23" s="19">
        <f>SUM(H14:H22)</f>
        <v>13.659999999999998</v>
      </c>
      <c r="I23" s="19">
        <f>SUM(I14:I22)</f>
        <v>60.090000000000011</v>
      </c>
      <c r="J23" s="19">
        <f>SUM(J14:J22)</f>
        <v>611.01</v>
      </c>
      <c r="K23" s="25"/>
      <c r="L23" s="19">
        <f>SUM(L14:L22)</f>
        <v>70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1320</v>
      </c>
      <c r="G24" s="32">
        <f>G13+G23</f>
        <v>85.48</v>
      </c>
      <c r="H24" s="32">
        <f>H13+H23</f>
        <v>46.629999999999995</v>
      </c>
      <c r="I24" s="32">
        <f>I13+I23</f>
        <v>131.98000000000002</v>
      </c>
      <c r="J24" s="32">
        <f>J13+J23</f>
        <v>1351.53</v>
      </c>
      <c r="K24" s="32"/>
      <c r="L24" s="32">
        <f>L13+L23</f>
        <v>140.93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210</v>
      </c>
      <c r="G25" s="40">
        <v>6</v>
      </c>
      <c r="H25" s="40">
        <v>20.85</v>
      </c>
      <c r="I25" s="40">
        <v>6.32</v>
      </c>
      <c r="J25" s="40">
        <v>294</v>
      </c>
      <c r="K25" s="41">
        <v>174</v>
      </c>
      <c r="L25" s="40">
        <v>22.5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0.53</v>
      </c>
      <c r="H27" s="43"/>
      <c r="I27" s="43">
        <v>9.8699999999999992</v>
      </c>
      <c r="J27" s="43">
        <v>42</v>
      </c>
      <c r="K27" s="44">
        <v>377</v>
      </c>
      <c r="L27" s="43">
        <v>3.72</v>
      </c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60</v>
      </c>
      <c r="G28" s="43">
        <v>6.12</v>
      </c>
      <c r="H28" s="43">
        <v>8.6999999999999993</v>
      </c>
      <c r="I28" s="43">
        <v>14.83</v>
      </c>
      <c r="J28" s="43">
        <v>182</v>
      </c>
      <c r="K28" s="44">
        <v>3</v>
      </c>
      <c r="L28" s="43">
        <v>13.92</v>
      </c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150</v>
      </c>
      <c r="G29" s="43">
        <v>0.3</v>
      </c>
      <c r="H29" s="43">
        <v>0.23</v>
      </c>
      <c r="I29" s="43">
        <v>7.73</v>
      </c>
      <c r="J29" s="43">
        <v>123</v>
      </c>
      <c r="K29" s="44" t="s">
        <v>45</v>
      </c>
      <c r="L29" s="43">
        <v>28.9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12.950000000000001</v>
      </c>
      <c r="H32" s="19">
        <f>SUM(H25:H31)</f>
        <v>29.78</v>
      </c>
      <c r="I32" s="19">
        <f>SUM(I25:I31)</f>
        <v>38.75</v>
      </c>
      <c r="J32" s="19">
        <f>SUM(J25:J31)</f>
        <v>641</v>
      </c>
      <c r="K32" s="25"/>
      <c r="L32" s="19">
        <f>SUM(L25:L31)</f>
        <v>69.039999999999992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4.9000000000000004</v>
      </c>
      <c r="H34" s="43">
        <v>5.33</v>
      </c>
      <c r="I34" s="43">
        <v>19.23</v>
      </c>
      <c r="J34" s="43">
        <v>145</v>
      </c>
      <c r="K34" s="44">
        <v>102</v>
      </c>
      <c r="L34" s="43">
        <v>6.74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7.64</v>
      </c>
      <c r="H35" s="43">
        <v>7.4</v>
      </c>
      <c r="I35" s="43">
        <v>3.1</v>
      </c>
      <c r="J35" s="43">
        <v>207</v>
      </c>
      <c r="K35" s="44">
        <v>230</v>
      </c>
      <c r="L35" s="43">
        <v>31.9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3.028</v>
      </c>
      <c r="H36" s="43">
        <v>2.33</v>
      </c>
      <c r="I36" s="43">
        <v>19.329999999999998</v>
      </c>
      <c r="J36" s="43">
        <v>110</v>
      </c>
      <c r="K36" s="44">
        <v>312</v>
      </c>
      <c r="L36" s="43">
        <v>13.8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0.4</v>
      </c>
      <c r="H37" s="43">
        <v>0.27</v>
      </c>
      <c r="I37" s="43">
        <v>17.2</v>
      </c>
      <c r="J37" s="43">
        <v>81</v>
      </c>
      <c r="K37" s="44">
        <v>388</v>
      </c>
      <c r="L37" s="43">
        <v>8.1999999999999993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45</v>
      </c>
      <c r="L38" s="43">
        <v>4.67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 t="s">
        <v>45</v>
      </c>
      <c r="L39" s="43">
        <v>4.67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21.368000000000002</v>
      </c>
      <c r="H42" s="19">
        <f>SUM(H33:H41)</f>
        <v>16.170000000000002</v>
      </c>
      <c r="I42" s="19">
        <f>SUM(I33:I41)</f>
        <v>97.940000000000012</v>
      </c>
      <c r="J42" s="19">
        <f>SUM(J33:J41)</f>
        <v>728.48</v>
      </c>
      <c r="K42" s="25"/>
      <c r="L42" s="19">
        <f>SUM(L33:L41)</f>
        <v>69.98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1390</v>
      </c>
      <c r="G43" s="32">
        <f>G32+G42</f>
        <v>34.318000000000005</v>
      </c>
      <c r="H43" s="32">
        <f>H32+H42</f>
        <v>45.95</v>
      </c>
      <c r="I43" s="32">
        <f>I32+I42</f>
        <v>136.69</v>
      </c>
      <c r="J43" s="32">
        <f>J32+J42</f>
        <v>1369.48</v>
      </c>
      <c r="K43" s="32"/>
      <c r="L43" s="32">
        <f>L32+L42</f>
        <v>139.01999999999998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120</v>
      </c>
      <c r="G44" s="40">
        <v>11.8</v>
      </c>
      <c r="H44" s="40">
        <v>12.89</v>
      </c>
      <c r="I44" s="40">
        <v>0.04</v>
      </c>
      <c r="J44" s="40">
        <v>198</v>
      </c>
      <c r="K44" s="41">
        <v>293</v>
      </c>
      <c r="L44" s="40">
        <v>27.5</v>
      </c>
    </row>
    <row r="45" spans="1:12" ht="14.4" x14ac:dyDescent="0.3">
      <c r="A45" s="23"/>
      <c r="B45" s="15"/>
      <c r="C45" s="11"/>
      <c r="D45" s="6" t="s">
        <v>29</v>
      </c>
      <c r="E45" s="42" t="s">
        <v>62</v>
      </c>
      <c r="F45" s="43">
        <v>160</v>
      </c>
      <c r="G45" s="43">
        <v>5.0999999999999996</v>
      </c>
      <c r="H45" s="43">
        <v>7.5</v>
      </c>
      <c r="I45" s="43">
        <v>28.5</v>
      </c>
      <c r="J45" s="43">
        <v>202</v>
      </c>
      <c r="K45" s="44">
        <v>30.9</v>
      </c>
      <c r="L45" s="43">
        <v>7.22</v>
      </c>
    </row>
    <row r="46" spans="1:12" ht="14.4" x14ac:dyDescent="0.3">
      <c r="A46" s="23"/>
      <c r="B46" s="15"/>
      <c r="C46" s="11"/>
      <c r="D46" s="7" t="s">
        <v>22</v>
      </c>
      <c r="E46" s="50" t="s">
        <v>60</v>
      </c>
      <c r="F46" s="51">
        <v>200</v>
      </c>
      <c r="G46" s="51">
        <v>0.4</v>
      </c>
      <c r="H46" s="51">
        <v>0.27</v>
      </c>
      <c r="I46" s="51">
        <v>17.2</v>
      </c>
      <c r="J46" s="51">
        <v>81</v>
      </c>
      <c r="K46" s="52">
        <v>388</v>
      </c>
      <c r="L46" s="53">
        <v>8.1999999999999993</v>
      </c>
    </row>
    <row r="47" spans="1:12" ht="14.4" x14ac:dyDescent="0.3">
      <c r="A47" s="23"/>
      <c r="B47" s="15"/>
      <c r="C47" s="11"/>
      <c r="D47" s="7" t="s">
        <v>23</v>
      </c>
      <c r="E47" s="50" t="s">
        <v>44</v>
      </c>
      <c r="F47" s="51">
        <v>40</v>
      </c>
      <c r="G47" s="51">
        <v>3.16</v>
      </c>
      <c r="H47" s="51">
        <v>0.4</v>
      </c>
      <c r="I47" s="51">
        <v>19.32</v>
      </c>
      <c r="J47" s="51">
        <v>93.52</v>
      </c>
      <c r="K47" s="52" t="s">
        <v>45</v>
      </c>
      <c r="L47" s="53">
        <v>4.67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63</v>
      </c>
      <c r="E49" s="42" t="s">
        <v>88</v>
      </c>
      <c r="F49" s="43">
        <v>60</v>
      </c>
      <c r="G49" s="43">
        <v>0.24</v>
      </c>
      <c r="H49" s="43">
        <v>0.03</v>
      </c>
      <c r="I49" s="43">
        <v>0.75</v>
      </c>
      <c r="J49" s="43">
        <v>20</v>
      </c>
      <c r="K49" s="44">
        <v>71</v>
      </c>
      <c r="L49" s="43">
        <v>23.34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20.699999999999996</v>
      </c>
      <c r="H51" s="19">
        <f>SUM(H44:H50)</f>
        <v>21.09</v>
      </c>
      <c r="I51" s="19">
        <f>SUM(I44:I50)</f>
        <v>65.81</v>
      </c>
      <c r="J51" s="19">
        <f>SUM(J44:J50)</f>
        <v>594.52</v>
      </c>
      <c r="K51" s="25"/>
      <c r="L51" s="19">
        <f>SUM(L44:L50)</f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64</v>
      </c>
      <c r="F52" s="51">
        <v>60</v>
      </c>
      <c r="G52" s="51">
        <v>0.24</v>
      </c>
      <c r="H52" s="51">
        <v>0.03</v>
      </c>
      <c r="I52" s="51">
        <v>0.75</v>
      </c>
      <c r="J52" s="51">
        <v>20</v>
      </c>
      <c r="K52" s="52">
        <v>71</v>
      </c>
      <c r="L52" s="53">
        <v>9</v>
      </c>
    </row>
    <row r="53" spans="1:12" ht="15" thickBot="1" x14ac:dyDescent="0.35">
      <c r="A53" s="23"/>
      <c r="B53" s="15"/>
      <c r="C53" s="11"/>
      <c r="D53" s="7" t="s">
        <v>27</v>
      </c>
      <c r="E53" s="42" t="s">
        <v>65</v>
      </c>
      <c r="F53" s="43">
        <v>300</v>
      </c>
      <c r="G53" s="43">
        <v>2.73</v>
      </c>
      <c r="H53" s="43">
        <v>2.79</v>
      </c>
      <c r="I53" s="43">
        <v>13.5</v>
      </c>
      <c r="J53" s="43">
        <v>91</v>
      </c>
      <c r="K53" s="44">
        <v>99</v>
      </c>
      <c r="L53" s="43">
        <v>7.49</v>
      </c>
    </row>
    <row r="54" spans="1:12" ht="14.4" x14ac:dyDescent="0.3">
      <c r="A54" s="23"/>
      <c r="B54" s="15"/>
      <c r="C54" s="11"/>
      <c r="D54" s="7" t="s">
        <v>28</v>
      </c>
      <c r="E54" s="54" t="s">
        <v>40</v>
      </c>
      <c r="F54" s="55">
        <v>100</v>
      </c>
      <c r="G54" s="55">
        <v>10.58</v>
      </c>
      <c r="H54" s="55">
        <v>28.17</v>
      </c>
      <c r="I54" s="55">
        <v>2.56</v>
      </c>
      <c r="J54" s="55">
        <v>305</v>
      </c>
      <c r="K54" s="56">
        <v>256</v>
      </c>
      <c r="L54" s="57">
        <v>30.1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3.67</v>
      </c>
      <c r="H55" s="43">
        <v>5.42</v>
      </c>
      <c r="I55" s="43">
        <v>36.67</v>
      </c>
      <c r="J55" s="43">
        <v>211</v>
      </c>
      <c r="K55" s="44">
        <v>304</v>
      </c>
      <c r="L55" s="43">
        <v>11.64</v>
      </c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2.2400000000000002</v>
      </c>
      <c r="H56" s="43">
        <v>0.44</v>
      </c>
      <c r="I56" s="43">
        <v>19.760000000000002</v>
      </c>
      <c r="J56" s="43">
        <v>92</v>
      </c>
      <c r="K56" s="44" t="s">
        <v>68</v>
      </c>
      <c r="L56" s="43">
        <v>4.51</v>
      </c>
    </row>
    <row r="57" spans="1:12" ht="14.4" x14ac:dyDescent="0.3">
      <c r="A57" s="23"/>
      <c r="B57" s="15"/>
      <c r="C57" s="11"/>
      <c r="D57" s="7" t="s">
        <v>31</v>
      </c>
      <c r="E57" s="50" t="s">
        <v>44</v>
      </c>
      <c r="F57" s="51">
        <v>40</v>
      </c>
      <c r="G57" s="51">
        <v>3.16</v>
      </c>
      <c r="H57" s="51">
        <v>0.4</v>
      </c>
      <c r="I57" s="51">
        <v>19.32</v>
      </c>
      <c r="J57" s="51">
        <v>93.52</v>
      </c>
      <c r="K57" s="52" t="s">
        <v>45</v>
      </c>
      <c r="L57" s="53">
        <v>4.67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40</v>
      </c>
      <c r="G58" s="51">
        <v>2.2400000000000002</v>
      </c>
      <c r="H58" s="51">
        <v>0.44</v>
      </c>
      <c r="I58" s="51">
        <v>19.760000000000002</v>
      </c>
      <c r="J58" s="51">
        <v>91.96</v>
      </c>
      <c r="K58" s="52" t="s">
        <v>45</v>
      </c>
      <c r="L58" s="53">
        <v>2.58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>SUM(G52:G60)</f>
        <v>24.86</v>
      </c>
      <c r="H61" s="19">
        <f>SUM(H52:H60)</f>
        <v>37.69</v>
      </c>
      <c r="I61" s="19">
        <f>SUM(I52:I60)</f>
        <v>112.32000000000001</v>
      </c>
      <c r="J61" s="19">
        <f>SUM(J52:J60)</f>
        <v>904.48</v>
      </c>
      <c r="K61" s="25"/>
      <c r="L61" s="19">
        <f>SUM(L52:L60)</f>
        <v>69.989999999999995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1470</v>
      </c>
      <c r="G62" s="32">
        <f>G51+G61</f>
        <v>45.559999999999995</v>
      </c>
      <c r="H62" s="32">
        <f>H51+H61</f>
        <v>58.78</v>
      </c>
      <c r="I62" s="32">
        <f>I51+I61</f>
        <v>178.13</v>
      </c>
      <c r="J62" s="32">
        <f>J51+J61</f>
        <v>1499</v>
      </c>
      <c r="K62" s="32"/>
      <c r="L62" s="32">
        <f>L51+L61</f>
        <v>140.92000000000002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10.23</v>
      </c>
      <c r="H63" s="40">
        <v>7.74</v>
      </c>
      <c r="I63" s="40">
        <v>4.55</v>
      </c>
      <c r="J63" s="40">
        <v>189</v>
      </c>
      <c r="K63" s="41">
        <v>224</v>
      </c>
      <c r="L63" s="40">
        <v>21.95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3.6</v>
      </c>
      <c r="H65" s="43">
        <v>2.67</v>
      </c>
      <c r="I65" s="43">
        <v>29.2</v>
      </c>
      <c r="J65" s="43">
        <v>160</v>
      </c>
      <c r="K65" s="44">
        <v>379</v>
      </c>
      <c r="L65" s="43">
        <v>11.6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46</v>
      </c>
      <c r="F67" s="43">
        <v>160</v>
      </c>
      <c r="G67" s="43">
        <v>0.3</v>
      </c>
      <c r="H67" s="43">
        <v>0.23</v>
      </c>
      <c r="I67" s="43">
        <v>7.73</v>
      </c>
      <c r="J67" s="43">
        <v>123</v>
      </c>
      <c r="K67" s="44" t="s">
        <v>45</v>
      </c>
      <c r="L67" s="43">
        <v>12.48</v>
      </c>
    </row>
    <row r="68" spans="1:12" ht="14.4" x14ac:dyDescent="0.3">
      <c r="A68" s="23"/>
      <c r="B68" s="15"/>
      <c r="C68" s="11"/>
      <c r="D68" s="6" t="s">
        <v>71</v>
      </c>
      <c r="E68" s="42" t="s">
        <v>72</v>
      </c>
      <c r="F68" s="43">
        <v>60</v>
      </c>
      <c r="G68" s="43">
        <v>1.7</v>
      </c>
      <c r="H68" s="43">
        <v>2.2599999999999998</v>
      </c>
      <c r="I68" s="43">
        <v>13.94</v>
      </c>
      <c r="J68" s="43">
        <v>105</v>
      </c>
      <c r="K68" s="44" t="s">
        <v>45</v>
      </c>
      <c r="L68" s="43">
        <v>24.9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15.83</v>
      </c>
      <c r="H70" s="19">
        <f>SUM(H63:H69)</f>
        <v>12.9</v>
      </c>
      <c r="I70" s="19">
        <f>SUM(I63:I69)</f>
        <v>55.42</v>
      </c>
      <c r="J70" s="19">
        <f>SUM(J63:J69)</f>
        <v>577</v>
      </c>
      <c r="K70" s="25"/>
      <c r="L70" s="19">
        <f>SUM(L63:L69)</f>
        <v>70.930000000000007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60</v>
      </c>
      <c r="G71" s="43">
        <v>0.24</v>
      </c>
      <c r="H71" s="43">
        <v>0.03</v>
      </c>
      <c r="I71" s="43">
        <v>0.75</v>
      </c>
      <c r="J71" s="43">
        <v>20</v>
      </c>
      <c r="K71" s="44">
        <v>71</v>
      </c>
      <c r="L71" s="43">
        <v>9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2.6</v>
      </c>
      <c r="H72" s="43">
        <v>2.5</v>
      </c>
      <c r="I72" s="43">
        <v>16.98</v>
      </c>
      <c r="J72" s="43">
        <v>101</v>
      </c>
      <c r="K72" s="44">
        <v>96</v>
      </c>
      <c r="L72" s="43">
        <v>9.76</v>
      </c>
    </row>
    <row r="73" spans="1:12" ht="14.4" x14ac:dyDescent="0.3">
      <c r="A73" s="23"/>
      <c r="B73" s="15"/>
      <c r="C73" s="11"/>
      <c r="D73" s="7" t="s">
        <v>28</v>
      </c>
      <c r="E73" s="42" t="s">
        <v>90</v>
      </c>
      <c r="F73" s="43">
        <v>100</v>
      </c>
      <c r="G73" s="43">
        <v>14.35</v>
      </c>
      <c r="H73" s="43">
        <v>16.79</v>
      </c>
      <c r="I73" s="43">
        <v>6.89</v>
      </c>
      <c r="J73" s="43">
        <v>221</v>
      </c>
      <c r="K73" s="44">
        <v>260</v>
      </c>
      <c r="L73" s="43">
        <v>33</v>
      </c>
    </row>
    <row r="74" spans="1:12" ht="14.4" x14ac:dyDescent="0.3">
      <c r="A74" s="23"/>
      <c r="B74" s="15"/>
      <c r="C74" s="11"/>
      <c r="D74" s="7" t="s">
        <v>29</v>
      </c>
      <c r="E74" s="50" t="s">
        <v>62</v>
      </c>
      <c r="F74" s="51">
        <v>160</v>
      </c>
      <c r="G74" s="51">
        <v>5.0999999999999996</v>
      </c>
      <c r="H74" s="51">
        <v>7.5</v>
      </c>
      <c r="I74" s="51">
        <v>28.5</v>
      </c>
      <c r="J74" s="51">
        <v>202</v>
      </c>
      <c r="K74" s="52">
        <v>30.9</v>
      </c>
      <c r="L74" s="53">
        <v>7.22</v>
      </c>
    </row>
    <row r="75" spans="1:12" ht="14.4" x14ac:dyDescent="0.3">
      <c r="A75" s="23"/>
      <c r="B75" s="15"/>
      <c r="C75" s="11"/>
      <c r="D75" s="7" t="s">
        <v>30</v>
      </c>
      <c r="E75" s="50" t="s">
        <v>43</v>
      </c>
      <c r="F75" s="51">
        <v>200</v>
      </c>
      <c r="G75" s="51">
        <v>0.53</v>
      </c>
      <c r="H75" s="51"/>
      <c r="I75" s="51">
        <v>9.8699999999999992</v>
      </c>
      <c r="J75" s="51">
        <v>42</v>
      </c>
      <c r="K75" s="52">
        <v>377</v>
      </c>
      <c r="L75" s="53">
        <v>3.72</v>
      </c>
    </row>
    <row r="76" spans="1:12" ht="14.4" x14ac:dyDescent="0.3">
      <c r="A76" s="23"/>
      <c r="B76" s="15"/>
      <c r="C76" s="11"/>
      <c r="D76" s="7" t="s">
        <v>31</v>
      </c>
      <c r="E76" s="50" t="s">
        <v>44</v>
      </c>
      <c r="F76" s="51">
        <v>40</v>
      </c>
      <c r="G76" s="51">
        <v>3.16</v>
      </c>
      <c r="H76" s="51">
        <v>0.4</v>
      </c>
      <c r="I76" s="51">
        <v>19.32</v>
      </c>
      <c r="J76" s="51">
        <v>93.52</v>
      </c>
      <c r="K76" s="52" t="s">
        <v>45</v>
      </c>
      <c r="L76" s="53">
        <v>4.67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40</v>
      </c>
      <c r="G77" s="51">
        <v>2.2400000000000002</v>
      </c>
      <c r="H77" s="51">
        <v>0.44</v>
      </c>
      <c r="I77" s="51">
        <v>19.760000000000002</v>
      </c>
      <c r="J77" s="51">
        <v>91.96</v>
      </c>
      <c r="K77" s="52" t="s">
        <v>45</v>
      </c>
      <c r="L77" s="53">
        <v>2.58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>SUM(G71:G79)</f>
        <v>28.22</v>
      </c>
      <c r="H80" s="19">
        <f>SUM(H71:H79)</f>
        <v>27.66</v>
      </c>
      <c r="I80" s="19">
        <f>SUM(I71:I79)</f>
        <v>102.07000000000001</v>
      </c>
      <c r="J80" s="19">
        <f>SUM(J71:J79)</f>
        <v>771.48</v>
      </c>
      <c r="K80" s="25"/>
      <c r="L80" s="19">
        <f>SUM(L71:L79)</f>
        <v>69.949999999999989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1370</v>
      </c>
      <c r="G81" s="32">
        <f>G70+G80</f>
        <v>44.05</v>
      </c>
      <c r="H81" s="32">
        <f>H70+H80</f>
        <v>40.56</v>
      </c>
      <c r="I81" s="32">
        <f>I70+I80</f>
        <v>157.49</v>
      </c>
      <c r="J81" s="32">
        <f>J70+J80</f>
        <v>1348.48</v>
      </c>
      <c r="K81" s="32"/>
      <c r="L81" s="32">
        <f>L70+L80</f>
        <v>140.88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15.3</v>
      </c>
      <c r="H82" s="40">
        <v>14.33</v>
      </c>
      <c r="I82" s="40">
        <v>24.38</v>
      </c>
      <c r="J82" s="40">
        <v>297</v>
      </c>
      <c r="K82" s="41">
        <v>244</v>
      </c>
      <c r="L82" s="40">
        <v>57.9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0" t="s">
        <v>43</v>
      </c>
      <c r="F84" s="51">
        <v>200</v>
      </c>
      <c r="G84" s="51">
        <v>0.53</v>
      </c>
      <c r="H84" s="51"/>
      <c r="I84" s="51">
        <v>9.8699999999999992</v>
      </c>
      <c r="J84" s="51">
        <v>42</v>
      </c>
      <c r="K84" s="52">
        <v>377</v>
      </c>
      <c r="L84" s="53">
        <v>3.72</v>
      </c>
    </row>
    <row r="85" spans="1:12" ht="14.4" x14ac:dyDescent="0.3">
      <c r="A85" s="23"/>
      <c r="B85" s="15"/>
      <c r="C85" s="11"/>
      <c r="D85" s="7" t="s">
        <v>23</v>
      </c>
      <c r="E85" s="50" t="s">
        <v>44</v>
      </c>
      <c r="F85" s="51">
        <v>40</v>
      </c>
      <c r="G85" s="51">
        <v>3.16</v>
      </c>
      <c r="H85" s="51">
        <v>0.4</v>
      </c>
      <c r="I85" s="51">
        <v>19.32</v>
      </c>
      <c r="J85" s="51">
        <v>93.52</v>
      </c>
      <c r="K85" s="52" t="s">
        <v>45</v>
      </c>
      <c r="L85" s="53">
        <v>4.67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75</v>
      </c>
      <c r="E87" s="50" t="s">
        <v>64</v>
      </c>
      <c r="F87" s="51">
        <v>60</v>
      </c>
      <c r="G87" s="51">
        <v>0.24</v>
      </c>
      <c r="H87" s="51">
        <v>0.03</v>
      </c>
      <c r="I87" s="51">
        <v>0.75</v>
      </c>
      <c r="J87" s="51">
        <v>20</v>
      </c>
      <c r="K87" s="52">
        <v>71</v>
      </c>
      <c r="L87" s="53">
        <v>3.6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19.23</v>
      </c>
      <c r="H89" s="19">
        <f>SUM(H82:H88)</f>
        <v>14.76</v>
      </c>
      <c r="I89" s="19">
        <f>SUM(I82:I88)</f>
        <v>54.32</v>
      </c>
      <c r="J89" s="19">
        <f>SUM(J82:J88)</f>
        <v>452.52</v>
      </c>
      <c r="K89" s="25"/>
      <c r="L89" s="19">
        <f>SUM(L82:L88)</f>
        <v>69.889999999999986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0.24</v>
      </c>
      <c r="H90" s="43">
        <v>0.03</v>
      </c>
      <c r="I90" s="43">
        <v>0.75</v>
      </c>
      <c r="J90" s="43">
        <v>20</v>
      </c>
      <c r="K90" s="44">
        <v>71</v>
      </c>
      <c r="L90" s="43">
        <v>3.6</v>
      </c>
    </row>
    <row r="91" spans="1:12" ht="15" thickBot="1" x14ac:dyDescent="0.35">
      <c r="A91" s="23"/>
      <c r="B91" s="15"/>
      <c r="C91" s="11"/>
      <c r="D91" s="7" t="s">
        <v>27</v>
      </c>
      <c r="E91" s="42" t="s">
        <v>91</v>
      </c>
      <c r="F91" s="43">
        <v>250</v>
      </c>
      <c r="G91" s="43">
        <v>7.3</v>
      </c>
      <c r="H91" s="43">
        <v>6.3</v>
      </c>
      <c r="I91" s="43">
        <v>49.3</v>
      </c>
      <c r="J91" s="43">
        <v>283.10000000000002</v>
      </c>
      <c r="K91" s="44">
        <v>113</v>
      </c>
      <c r="L91" s="43">
        <v>16.27</v>
      </c>
    </row>
    <row r="92" spans="1:12" ht="14.4" x14ac:dyDescent="0.3">
      <c r="A92" s="23"/>
      <c r="B92" s="15"/>
      <c r="C92" s="11"/>
      <c r="D92" s="7" t="s">
        <v>28</v>
      </c>
      <c r="E92" s="54" t="s">
        <v>40</v>
      </c>
      <c r="F92" s="55">
        <v>100</v>
      </c>
      <c r="G92" s="55">
        <v>10.58</v>
      </c>
      <c r="H92" s="55">
        <v>28.17</v>
      </c>
      <c r="I92" s="55">
        <v>2.56</v>
      </c>
      <c r="J92" s="55">
        <v>305</v>
      </c>
      <c r="K92" s="56">
        <v>256</v>
      </c>
      <c r="L92" s="57">
        <v>28.34</v>
      </c>
    </row>
    <row r="93" spans="1:12" ht="14.4" x14ac:dyDescent="0.3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8.9</v>
      </c>
      <c r="H93" s="43">
        <v>4.0999999999999996</v>
      </c>
      <c r="I93" s="43">
        <v>39.840000000000003</v>
      </c>
      <c r="J93" s="43">
        <v>232</v>
      </c>
      <c r="K93" s="44">
        <v>302</v>
      </c>
      <c r="L93" s="43">
        <v>11.81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0.53</v>
      </c>
      <c r="H94" s="43"/>
      <c r="I94" s="43">
        <v>9.8699999999999992</v>
      </c>
      <c r="J94" s="43">
        <v>42</v>
      </c>
      <c r="K94" s="44">
        <v>377</v>
      </c>
      <c r="L94" s="43">
        <v>3.72</v>
      </c>
    </row>
    <row r="95" spans="1:12" ht="14.4" x14ac:dyDescent="0.3">
      <c r="A95" s="23"/>
      <c r="B95" s="15"/>
      <c r="C95" s="11"/>
      <c r="D95" s="7" t="s">
        <v>31</v>
      </c>
      <c r="E95" s="50" t="s">
        <v>44</v>
      </c>
      <c r="F95" s="51">
        <v>40</v>
      </c>
      <c r="G95" s="51">
        <v>3.16</v>
      </c>
      <c r="H95" s="51">
        <v>0.4</v>
      </c>
      <c r="I95" s="51">
        <v>19.32</v>
      </c>
      <c r="J95" s="51">
        <v>93.52</v>
      </c>
      <c r="K95" s="52" t="s">
        <v>45</v>
      </c>
      <c r="L95" s="53">
        <v>4.67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40</v>
      </c>
      <c r="G96" s="51">
        <v>2.2400000000000002</v>
      </c>
      <c r="H96" s="51">
        <v>0.44</v>
      </c>
      <c r="I96" s="51">
        <v>19.760000000000002</v>
      </c>
      <c r="J96" s="51">
        <v>91.96</v>
      </c>
      <c r="K96" s="52" t="s">
        <v>45</v>
      </c>
      <c r="L96" s="53">
        <v>2.58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>SUM(G90:G98)</f>
        <v>32.950000000000003</v>
      </c>
      <c r="H99" s="19">
        <f>SUM(H90:H98)</f>
        <v>39.44</v>
      </c>
      <c r="I99" s="19">
        <f>SUM(I90:I98)</f>
        <v>141.4</v>
      </c>
      <c r="J99" s="19">
        <f>SUM(J90:J98)</f>
        <v>1067.58</v>
      </c>
      <c r="K99" s="25"/>
      <c r="L99" s="19">
        <f>SUM(L90:L98)</f>
        <v>70.989999999999995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1340</v>
      </c>
      <c r="G100" s="32">
        <f>G89+G99</f>
        <v>52.180000000000007</v>
      </c>
      <c r="H100" s="32">
        <f>H89+H99</f>
        <v>54.199999999999996</v>
      </c>
      <c r="I100" s="32">
        <f>I89+I99</f>
        <v>195.72</v>
      </c>
      <c r="J100" s="32">
        <f>J89+J99</f>
        <v>1520.1</v>
      </c>
      <c r="K100" s="32"/>
      <c r="L100" s="32">
        <f>L89+L99</f>
        <v>140.88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125</v>
      </c>
      <c r="G101" s="40">
        <v>8.4600000000000009</v>
      </c>
      <c r="H101" s="40">
        <v>9.9499999999999993</v>
      </c>
      <c r="I101" s="40">
        <v>21.32</v>
      </c>
      <c r="J101" s="40">
        <v>209</v>
      </c>
      <c r="K101" s="41">
        <v>204</v>
      </c>
      <c r="L101" s="40">
        <v>20.43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0.53</v>
      </c>
      <c r="H103" s="43"/>
      <c r="I103" s="43">
        <v>9.8699999999999992</v>
      </c>
      <c r="J103" s="43">
        <v>41.6</v>
      </c>
      <c r="K103" s="44">
        <v>377</v>
      </c>
      <c r="L103" s="43">
        <v>3.72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45</v>
      </c>
      <c r="L104" s="43">
        <v>4.67</v>
      </c>
    </row>
    <row r="105" spans="1:12" ht="14.4" x14ac:dyDescent="0.3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0.3</v>
      </c>
      <c r="H105" s="43">
        <v>0.23</v>
      </c>
      <c r="I105" s="43">
        <v>7.73</v>
      </c>
      <c r="J105" s="43">
        <v>123</v>
      </c>
      <c r="K105" s="44" t="s">
        <v>45</v>
      </c>
      <c r="L105" s="43">
        <v>36.71</v>
      </c>
    </row>
    <row r="106" spans="1:12" ht="14.4" x14ac:dyDescent="0.3">
      <c r="A106" s="23"/>
      <c r="B106" s="15"/>
      <c r="C106" s="11"/>
      <c r="D106" s="6" t="s">
        <v>51</v>
      </c>
      <c r="E106" s="42" t="s">
        <v>52</v>
      </c>
      <c r="F106" s="43">
        <v>60</v>
      </c>
      <c r="G106" s="43">
        <v>0.24</v>
      </c>
      <c r="H106" s="43">
        <v>0.03</v>
      </c>
      <c r="I106" s="43">
        <v>0.75</v>
      </c>
      <c r="J106" s="43">
        <v>20</v>
      </c>
      <c r="K106" s="44">
        <v>71</v>
      </c>
      <c r="L106" s="43">
        <v>5.4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>SUM(G101:G107)</f>
        <v>12.690000000000001</v>
      </c>
      <c r="H108" s="19">
        <f>SUM(H101:H107)</f>
        <v>10.61</v>
      </c>
      <c r="I108" s="19">
        <f>SUM(I101:I107)</f>
        <v>58.989999999999995</v>
      </c>
      <c r="J108" s="19">
        <f>SUM(J101:J107)</f>
        <v>487.12</v>
      </c>
      <c r="K108" s="25"/>
      <c r="L108" s="19">
        <f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0.24</v>
      </c>
      <c r="H109" s="43">
        <v>0.03</v>
      </c>
      <c r="I109" s="43">
        <v>0.75</v>
      </c>
      <c r="J109" s="43">
        <v>20</v>
      </c>
      <c r="K109" s="44">
        <v>71</v>
      </c>
      <c r="L109" s="43">
        <v>12.7</v>
      </c>
    </row>
    <row r="110" spans="1:12" ht="14.4" x14ac:dyDescent="0.3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7.2</v>
      </c>
      <c r="H110" s="43">
        <v>4.0999999999999996</v>
      </c>
      <c r="I110" s="43">
        <v>13</v>
      </c>
      <c r="J110" s="43">
        <v>119</v>
      </c>
      <c r="K110" s="44">
        <v>113</v>
      </c>
      <c r="L110" s="43">
        <v>21.52</v>
      </c>
    </row>
    <row r="111" spans="1:12" ht="14.4" x14ac:dyDescent="0.3">
      <c r="A111" s="23"/>
      <c r="B111" s="15"/>
      <c r="C111" s="11"/>
      <c r="D111" s="7" t="s">
        <v>28</v>
      </c>
      <c r="E111" s="42" t="s">
        <v>53</v>
      </c>
      <c r="F111" s="43">
        <v>158</v>
      </c>
      <c r="G111" s="43">
        <v>2.98</v>
      </c>
      <c r="H111" s="43">
        <v>7.79</v>
      </c>
      <c r="I111" s="43">
        <v>13.68</v>
      </c>
      <c r="J111" s="43">
        <v>152</v>
      </c>
      <c r="K111" s="44">
        <v>287</v>
      </c>
      <c r="L111" s="43">
        <v>24.8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0.53</v>
      </c>
      <c r="H113" s="43"/>
      <c r="I113" s="43">
        <v>9.8699999999999992</v>
      </c>
      <c r="J113" s="43">
        <v>41.6</v>
      </c>
      <c r="K113" s="44">
        <v>377</v>
      </c>
      <c r="L113" s="43">
        <v>3.72</v>
      </c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45</v>
      </c>
      <c r="L114" s="43">
        <v>4.67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 t="s">
        <v>45</v>
      </c>
      <c r="L115" s="43">
        <v>2.58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748</v>
      </c>
      <c r="G118" s="19">
        <f>SUM(G109:G117)</f>
        <v>16.350000000000001</v>
      </c>
      <c r="H118" s="19">
        <f>SUM(H109:H117)</f>
        <v>12.76</v>
      </c>
      <c r="I118" s="19">
        <f>SUM(I109:I117)</f>
        <v>76.38</v>
      </c>
      <c r="J118" s="19">
        <f>SUM(J109:J117)</f>
        <v>518.08000000000004</v>
      </c>
      <c r="K118" s="25"/>
      <c r="L118" s="19">
        <f>SUM(L109:L117)</f>
        <v>69.989999999999995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1323</v>
      </c>
      <c r="G119" s="32">
        <f>G108+G118</f>
        <v>29.040000000000003</v>
      </c>
      <c r="H119" s="32">
        <f>H108+H118</f>
        <v>23.369999999999997</v>
      </c>
      <c r="I119" s="32">
        <f>I108+I118</f>
        <v>135.37</v>
      </c>
      <c r="J119" s="32">
        <f>J108+J118</f>
        <v>1005.2</v>
      </c>
      <c r="K119" s="32"/>
      <c r="L119" s="32">
        <f>L108+L118</f>
        <v>140.92000000000002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210</v>
      </c>
      <c r="G120" s="40">
        <v>11.68</v>
      </c>
      <c r="H120" s="40">
        <v>30.06</v>
      </c>
      <c r="I120" s="40">
        <v>17.2</v>
      </c>
      <c r="J120" s="40">
        <v>378</v>
      </c>
      <c r="K120" s="41">
        <v>263</v>
      </c>
      <c r="L120" s="40">
        <v>34.9</v>
      </c>
    </row>
    <row r="121" spans="1:12" ht="14.4" x14ac:dyDescent="0.3">
      <c r="A121" s="14"/>
      <c r="B121" s="15"/>
      <c r="C121" s="11"/>
      <c r="D121" s="6" t="s">
        <v>63</v>
      </c>
      <c r="E121" s="42" t="s">
        <v>89</v>
      </c>
      <c r="F121" s="43">
        <v>160</v>
      </c>
      <c r="G121" s="43">
        <v>0.3</v>
      </c>
      <c r="H121" s="43">
        <v>0.23</v>
      </c>
      <c r="I121" s="43">
        <v>7.73</v>
      </c>
      <c r="J121" s="43">
        <v>123</v>
      </c>
      <c r="K121" s="44" t="s">
        <v>45</v>
      </c>
      <c r="L121" s="43">
        <v>6.24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0.53</v>
      </c>
      <c r="H122" s="43"/>
      <c r="I122" s="43">
        <v>9.8699999999999992</v>
      </c>
      <c r="J122" s="43">
        <v>41.6</v>
      </c>
      <c r="K122" s="44">
        <v>377</v>
      </c>
      <c r="L122" s="43">
        <v>5.8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2.2400000000000002</v>
      </c>
      <c r="H123" s="43">
        <v>0.44</v>
      </c>
      <c r="I123" s="43">
        <v>19.760000000000002</v>
      </c>
      <c r="J123" s="43">
        <v>91.96</v>
      </c>
      <c r="K123" s="44" t="s">
        <v>45</v>
      </c>
      <c r="L123" s="43">
        <v>2.0299999999999998</v>
      </c>
    </row>
    <row r="124" spans="1:12" ht="14.4" x14ac:dyDescent="0.3">
      <c r="A124" s="14"/>
      <c r="B124" s="15"/>
      <c r="C124" s="11"/>
      <c r="D124" s="7" t="s">
        <v>24</v>
      </c>
      <c r="E124" s="42" t="s">
        <v>46</v>
      </c>
      <c r="F124" s="43">
        <v>150</v>
      </c>
      <c r="G124" s="43">
        <v>0.3</v>
      </c>
      <c r="H124" s="43">
        <v>0.23</v>
      </c>
      <c r="I124" s="43">
        <v>7.73</v>
      </c>
      <c r="J124" s="43">
        <v>123</v>
      </c>
      <c r="K124" s="44" t="s">
        <v>45</v>
      </c>
      <c r="L124" s="43">
        <v>21.9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>SUM(G120:G126)</f>
        <v>15.05</v>
      </c>
      <c r="H127" s="19">
        <f>SUM(H120:H126)</f>
        <v>30.96</v>
      </c>
      <c r="I127" s="19">
        <f>SUM(I120:I126)</f>
        <v>62.290000000000006</v>
      </c>
      <c r="J127" s="19">
        <f>SUM(J120:J126)</f>
        <v>757.56000000000006</v>
      </c>
      <c r="K127" s="25"/>
      <c r="L127" s="19">
        <f>SUM(L120:L126)</f>
        <v>70.87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4.8</v>
      </c>
      <c r="H129" s="43">
        <v>4.2</v>
      </c>
      <c r="I129" s="43">
        <v>7.3</v>
      </c>
      <c r="J129" s="43">
        <v>73.900000000000006</v>
      </c>
      <c r="K129" s="44">
        <v>104</v>
      </c>
      <c r="L129" s="43">
        <v>17.899999999999999</v>
      </c>
    </row>
    <row r="130" spans="1:12" ht="14.4" x14ac:dyDescent="0.3">
      <c r="A130" s="14"/>
      <c r="B130" s="15"/>
      <c r="C130" s="11"/>
      <c r="D130" s="7" t="s">
        <v>28</v>
      </c>
      <c r="E130" s="50" t="s">
        <v>61</v>
      </c>
      <c r="F130" s="51">
        <v>100</v>
      </c>
      <c r="G130" s="51">
        <v>14.35</v>
      </c>
      <c r="H130" s="51">
        <v>16.79</v>
      </c>
      <c r="I130" s="51">
        <v>6.89</v>
      </c>
      <c r="J130" s="51">
        <v>221</v>
      </c>
      <c r="K130" s="52">
        <v>260</v>
      </c>
      <c r="L130" s="53">
        <v>27.5</v>
      </c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5.0999999999999996</v>
      </c>
      <c r="H131" s="43">
        <v>7.5</v>
      </c>
      <c r="I131" s="43">
        <v>28.5</v>
      </c>
      <c r="J131" s="43">
        <v>202</v>
      </c>
      <c r="K131" s="44">
        <v>30.9</v>
      </c>
      <c r="L131" s="43">
        <v>7.22</v>
      </c>
    </row>
    <row r="132" spans="1:12" ht="14.4" x14ac:dyDescent="0.3">
      <c r="A132" s="14"/>
      <c r="B132" s="15"/>
      <c r="C132" s="11"/>
      <c r="D132" s="7" t="s">
        <v>30</v>
      </c>
      <c r="E132" s="50" t="s">
        <v>43</v>
      </c>
      <c r="F132" s="51">
        <v>200</v>
      </c>
      <c r="G132" s="51">
        <v>0.53</v>
      </c>
      <c r="H132" s="51"/>
      <c r="I132" s="51">
        <v>9.8699999999999992</v>
      </c>
      <c r="J132" s="51">
        <v>42</v>
      </c>
      <c r="K132" s="52">
        <v>377</v>
      </c>
      <c r="L132" s="53">
        <v>3.8</v>
      </c>
    </row>
    <row r="133" spans="1:12" ht="14.4" x14ac:dyDescent="0.3">
      <c r="A133" s="14"/>
      <c r="B133" s="15"/>
      <c r="C133" s="11"/>
      <c r="D133" s="7" t="s">
        <v>31</v>
      </c>
      <c r="E133" s="50" t="s">
        <v>44</v>
      </c>
      <c r="F133" s="51">
        <v>40</v>
      </c>
      <c r="G133" s="51">
        <v>3.16</v>
      </c>
      <c r="H133" s="51">
        <v>0.4</v>
      </c>
      <c r="I133" s="51">
        <v>19.32</v>
      </c>
      <c r="J133" s="51">
        <v>93.52</v>
      </c>
      <c r="K133" s="52" t="s">
        <v>45</v>
      </c>
      <c r="L133" s="53">
        <v>3.67</v>
      </c>
    </row>
    <row r="134" spans="1:12" ht="14.4" x14ac:dyDescent="0.3">
      <c r="A134" s="14"/>
      <c r="B134" s="15"/>
      <c r="C134" s="11"/>
      <c r="D134" s="7" t="s">
        <v>32</v>
      </c>
      <c r="E134" s="50" t="s">
        <v>49</v>
      </c>
      <c r="F134" s="51">
        <v>40</v>
      </c>
      <c r="G134" s="51">
        <v>2.2400000000000002</v>
      </c>
      <c r="H134" s="51">
        <v>0.44</v>
      </c>
      <c r="I134" s="51">
        <v>19.760000000000002</v>
      </c>
      <c r="J134" s="51">
        <v>91.96</v>
      </c>
      <c r="K134" s="52" t="s">
        <v>45</v>
      </c>
      <c r="L134" s="53">
        <v>2.0299999999999998</v>
      </c>
    </row>
    <row r="135" spans="1:12" ht="14.4" x14ac:dyDescent="0.3">
      <c r="A135" s="14"/>
      <c r="B135" s="15"/>
      <c r="C135" s="11"/>
      <c r="D135" s="6" t="s">
        <v>75</v>
      </c>
      <c r="E135" s="42" t="s">
        <v>64</v>
      </c>
      <c r="F135" s="43">
        <v>60</v>
      </c>
      <c r="G135" s="43">
        <v>0.24</v>
      </c>
      <c r="H135" s="43">
        <v>0.03</v>
      </c>
      <c r="I135" s="43">
        <v>0.75</v>
      </c>
      <c r="J135" s="43">
        <v>20</v>
      </c>
      <c r="K135" s="44">
        <v>71</v>
      </c>
      <c r="L135" s="43">
        <v>7.2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30.419999999999998</v>
      </c>
      <c r="H137" s="19">
        <f>SUM(H128:H136)</f>
        <v>29.36</v>
      </c>
      <c r="I137" s="19">
        <f>SUM(I128:I136)</f>
        <v>92.39</v>
      </c>
      <c r="J137" s="19">
        <f>SUM(J128:J136)</f>
        <v>744.38</v>
      </c>
      <c r="K137" s="25"/>
      <c r="L137" s="19">
        <f>SUM(L128:L136)</f>
        <v>69.319999999999993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1560</v>
      </c>
      <c r="G138" s="32">
        <f>G127+G137</f>
        <v>45.47</v>
      </c>
      <c r="H138" s="32">
        <f>H127+H137</f>
        <v>60.32</v>
      </c>
      <c r="I138" s="32">
        <f>I127+I137</f>
        <v>154.68</v>
      </c>
      <c r="J138" s="32">
        <f>J127+J137</f>
        <v>1501.94</v>
      </c>
      <c r="K138" s="32"/>
      <c r="L138" s="32">
        <f>L127+L137</f>
        <v>140.19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100</v>
      </c>
      <c r="G139" s="40">
        <v>6.3</v>
      </c>
      <c r="H139" s="40">
        <v>2.33</v>
      </c>
      <c r="I139" s="40">
        <v>19.13</v>
      </c>
      <c r="J139" s="40">
        <v>142</v>
      </c>
      <c r="K139" s="41">
        <v>229</v>
      </c>
      <c r="L139" s="40">
        <v>44.59</v>
      </c>
    </row>
    <row r="140" spans="1:12" ht="14.4" x14ac:dyDescent="0.3">
      <c r="A140" s="23"/>
      <c r="B140" s="15"/>
      <c r="C140" s="11"/>
      <c r="D140" s="6" t="s">
        <v>29</v>
      </c>
      <c r="E140" s="42" t="s">
        <v>59</v>
      </c>
      <c r="F140" s="43">
        <v>160</v>
      </c>
      <c r="G140" s="43">
        <v>3.08</v>
      </c>
      <c r="H140" s="43">
        <v>2.33</v>
      </c>
      <c r="I140" s="43">
        <v>19.329999999999998</v>
      </c>
      <c r="J140" s="43">
        <v>134</v>
      </c>
      <c r="K140" s="44">
        <v>128</v>
      </c>
      <c r="L140" s="43">
        <v>15.56</v>
      </c>
    </row>
    <row r="141" spans="1:12" ht="14.4" x14ac:dyDescent="0.3">
      <c r="A141" s="23"/>
      <c r="B141" s="15"/>
      <c r="C141" s="11"/>
      <c r="D141" s="7" t="s">
        <v>22</v>
      </c>
      <c r="E141" s="50" t="s">
        <v>60</v>
      </c>
      <c r="F141" s="51">
        <v>200</v>
      </c>
      <c r="G141" s="51">
        <v>0.4</v>
      </c>
      <c r="H141" s="51">
        <v>0.27</v>
      </c>
      <c r="I141" s="51">
        <v>17.2</v>
      </c>
      <c r="J141" s="51">
        <v>81</v>
      </c>
      <c r="K141" s="52">
        <v>388</v>
      </c>
      <c r="L141" s="53">
        <v>8.1999999999999993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49</v>
      </c>
      <c r="F142" s="51">
        <v>40</v>
      </c>
      <c r="G142" s="51">
        <v>2.2400000000000002</v>
      </c>
      <c r="H142" s="51">
        <v>0.44</v>
      </c>
      <c r="I142" s="51">
        <v>19.760000000000002</v>
      </c>
      <c r="J142" s="51">
        <v>91.96</v>
      </c>
      <c r="K142" s="52" t="s">
        <v>45</v>
      </c>
      <c r="L142" s="53">
        <v>2.58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12.02</v>
      </c>
      <c r="H146" s="19">
        <f>SUM(H139:H145)</f>
        <v>5.37</v>
      </c>
      <c r="I146" s="19">
        <f>SUM(I139:I145)</f>
        <v>75.42</v>
      </c>
      <c r="J146" s="19">
        <f>SUM(J139:J145)</f>
        <v>448.96</v>
      </c>
      <c r="K146" s="25"/>
      <c r="L146" s="19">
        <f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2.73</v>
      </c>
      <c r="H148" s="43">
        <v>2.8</v>
      </c>
      <c r="I148" s="43">
        <v>20.45</v>
      </c>
      <c r="J148" s="43">
        <v>118</v>
      </c>
      <c r="K148" s="44">
        <v>103</v>
      </c>
      <c r="L148" s="43">
        <v>14.29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5.59</v>
      </c>
      <c r="H149" s="43">
        <v>1.68</v>
      </c>
      <c r="I149" s="43">
        <v>4.21</v>
      </c>
      <c r="J149" s="43">
        <v>223</v>
      </c>
      <c r="K149" s="44">
        <v>271</v>
      </c>
      <c r="L149" s="43">
        <v>36</v>
      </c>
    </row>
    <row r="150" spans="1:12" ht="14.4" x14ac:dyDescent="0.3">
      <c r="A150" s="23"/>
      <c r="B150" s="15"/>
      <c r="C150" s="11"/>
      <c r="D150" s="7" t="s">
        <v>29</v>
      </c>
      <c r="E150" s="42" t="s">
        <v>80</v>
      </c>
      <c r="F150" s="43">
        <v>100</v>
      </c>
      <c r="G150" s="43">
        <v>1.62</v>
      </c>
      <c r="H150" s="43">
        <v>6.2</v>
      </c>
      <c r="I150" s="43">
        <v>8.9</v>
      </c>
      <c r="J150" s="43">
        <v>112</v>
      </c>
      <c r="K150" s="44">
        <v>67</v>
      </c>
      <c r="L150" s="43">
        <v>8.6999999999999993</v>
      </c>
    </row>
    <row r="151" spans="1:12" ht="14.4" x14ac:dyDescent="0.3">
      <c r="A151" s="23"/>
      <c r="B151" s="15"/>
      <c r="C151" s="11"/>
      <c r="D151" s="7" t="s">
        <v>30</v>
      </c>
      <c r="E151" s="50" t="s">
        <v>43</v>
      </c>
      <c r="F151" s="51">
        <v>200</v>
      </c>
      <c r="G151" s="51">
        <v>0.53</v>
      </c>
      <c r="H151" s="51"/>
      <c r="I151" s="51">
        <v>9.8699999999999992</v>
      </c>
      <c r="J151" s="51">
        <v>42</v>
      </c>
      <c r="K151" s="52">
        <v>377</v>
      </c>
      <c r="L151" s="53">
        <v>3.72</v>
      </c>
    </row>
    <row r="152" spans="1:12" ht="14.4" x14ac:dyDescent="0.3">
      <c r="A152" s="23"/>
      <c r="B152" s="15"/>
      <c r="C152" s="11"/>
      <c r="D152" s="7" t="s">
        <v>31</v>
      </c>
      <c r="E152" s="50" t="s">
        <v>44</v>
      </c>
      <c r="F152" s="51">
        <v>40</v>
      </c>
      <c r="G152" s="51">
        <v>3.16</v>
      </c>
      <c r="H152" s="51">
        <v>0.4</v>
      </c>
      <c r="I152" s="51">
        <v>19.32</v>
      </c>
      <c r="J152" s="51">
        <v>93.52</v>
      </c>
      <c r="K152" s="52" t="s">
        <v>45</v>
      </c>
      <c r="L152" s="53">
        <v>4.67</v>
      </c>
    </row>
    <row r="153" spans="1:12" ht="14.4" x14ac:dyDescent="0.3">
      <c r="A153" s="23"/>
      <c r="B153" s="15"/>
      <c r="C153" s="11"/>
      <c r="D153" s="7" t="s">
        <v>32</v>
      </c>
      <c r="E153" s="50" t="s">
        <v>49</v>
      </c>
      <c r="F153" s="51">
        <v>40</v>
      </c>
      <c r="G153" s="51">
        <v>2.2400000000000002</v>
      </c>
      <c r="H153" s="51">
        <v>0.44</v>
      </c>
      <c r="I153" s="51">
        <v>19.760000000000002</v>
      </c>
      <c r="J153" s="51">
        <v>91.96</v>
      </c>
      <c r="K153" s="52" t="s">
        <v>45</v>
      </c>
      <c r="L153" s="53">
        <v>2.58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15.870000000000001</v>
      </c>
      <c r="H156" s="19">
        <f>SUM(H147:H155)</f>
        <v>11.52</v>
      </c>
      <c r="I156" s="19">
        <f>SUM(I147:I155)</f>
        <v>82.51</v>
      </c>
      <c r="J156" s="19">
        <f>SUM(J147:J155)</f>
        <v>680.48</v>
      </c>
      <c r="K156" s="25"/>
      <c r="L156" s="19">
        <f>SUM(L147:L155)</f>
        <v>69.959999999999994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>G146+G156</f>
        <v>27.89</v>
      </c>
      <c r="H157" s="32">
        <f>H146+H156</f>
        <v>16.89</v>
      </c>
      <c r="I157" s="32">
        <f>I146+I156</f>
        <v>157.93</v>
      </c>
      <c r="J157" s="32">
        <f>J146+J156</f>
        <v>1129.44</v>
      </c>
      <c r="K157" s="32"/>
      <c r="L157" s="32">
        <f>L146+L156</f>
        <v>140.88999999999999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60</v>
      </c>
      <c r="G158" s="40">
        <v>5.39</v>
      </c>
      <c r="H158" s="40">
        <v>9.6</v>
      </c>
      <c r="I158" s="40">
        <v>1.02</v>
      </c>
      <c r="J158" s="40">
        <v>184</v>
      </c>
      <c r="K158" s="41">
        <v>210</v>
      </c>
      <c r="L158" s="40">
        <v>15.1</v>
      </c>
    </row>
    <row r="159" spans="1:12" ht="14.4" x14ac:dyDescent="0.3">
      <c r="A159" s="23"/>
      <c r="B159" s="15"/>
      <c r="C159" s="11"/>
      <c r="D159" s="6" t="s">
        <v>26</v>
      </c>
      <c r="E159" s="42" t="s">
        <v>82</v>
      </c>
      <c r="F159" s="43">
        <v>100</v>
      </c>
      <c r="G159" s="43">
        <v>1.01</v>
      </c>
      <c r="H159" s="43">
        <v>4.8499999999999996</v>
      </c>
      <c r="I159" s="43">
        <v>5.39</v>
      </c>
      <c r="J159" s="43">
        <v>71</v>
      </c>
      <c r="K159" s="44">
        <v>73</v>
      </c>
      <c r="L159" s="43">
        <v>15.4</v>
      </c>
    </row>
    <row r="160" spans="1:12" ht="14.4" x14ac:dyDescent="0.3">
      <c r="A160" s="23"/>
      <c r="B160" s="15"/>
      <c r="C160" s="11"/>
      <c r="D160" s="7" t="s">
        <v>22</v>
      </c>
      <c r="E160" s="50" t="s">
        <v>95</v>
      </c>
      <c r="F160" s="51">
        <v>200</v>
      </c>
      <c r="G160" s="51">
        <v>3.6</v>
      </c>
      <c r="H160" s="51">
        <v>2.67</v>
      </c>
      <c r="I160" s="51">
        <v>29.2</v>
      </c>
      <c r="J160" s="51">
        <v>155.19999999999999</v>
      </c>
      <c r="K160" s="52">
        <v>379</v>
      </c>
      <c r="L160" s="53">
        <v>11.6</v>
      </c>
    </row>
    <row r="161" spans="1:12" ht="14.4" x14ac:dyDescent="0.3">
      <c r="A161" s="23"/>
      <c r="B161" s="15"/>
      <c r="C161" s="11"/>
      <c r="D161" s="7" t="s">
        <v>23</v>
      </c>
      <c r="E161" s="50" t="s">
        <v>44</v>
      </c>
      <c r="F161" s="51">
        <v>40</v>
      </c>
      <c r="G161" s="51">
        <v>3.16</v>
      </c>
      <c r="H161" s="51">
        <v>0.4</v>
      </c>
      <c r="I161" s="51">
        <v>19.32</v>
      </c>
      <c r="J161" s="51">
        <v>93.52</v>
      </c>
      <c r="K161" s="52" t="s">
        <v>45</v>
      </c>
      <c r="L161" s="53">
        <v>4.67</v>
      </c>
    </row>
    <row r="162" spans="1:12" ht="14.4" x14ac:dyDescent="0.3">
      <c r="A162" s="23"/>
      <c r="B162" s="15"/>
      <c r="C162" s="11"/>
      <c r="D162" s="7" t="s">
        <v>24</v>
      </c>
      <c r="E162" s="42" t="s">
        <v>46</v>
      </c>
      <c r="F162" s="43">
        <v>160</v>
      </c>
      <c r="G162" s="43">
        <v>0.3</v>
      </c>
      <c r="H162" s="43">
        <v>0.23</v>
      </c>
      <c r="I162" s="43">
        <v>7.73</v>
      </c>
      <c r="J162" s="43">
        <v>123</v>
      </c>
      <c r="K162" s="44" t="s">
        <v>45</v>
      </c>
      <c r="L162" s="43">
        <v>24.16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>SUM(G158:G164)</f>
        <v>13.46</v>
      </c>
      <c r="H165" s="19">
        <f>SUM(H158:H164)</f>
        <v>17.749999999999996</v>
      </c>
      <c r="I165" s="19">
        <f>SUM(I158:I164)</f>
        <v>62.66</v>
      </c>
      <c r="J165" s="19">
        <f>SUM(J158:J164)</f>
        <v>626.72</v>
      </c>
      <c r="K165" s="25"/>
      <c r="L165" s="19">
        <f>SUM(L158:L164)</f>
        <v>70.930000000000007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1.08</v>
      </c>
      <c r="H167" s="43">
        <v>4.9800000000000004</v>
      </c>
      <c r="I167" s="43">
        <v>8.1300000000000008</v>
      </c>
      <c r="J167" s="43">
        <v>85</v>
      </c>
      <c r="K167" s="44">
        <v>88</v>
      </c>
      <c r="L167" s="43">
        <v>7.24</v>
      </c>
    </row>
    <row r="168" spans="1:12" ht="14.4" x14ac:dyDescent="0.3">
      <c r="A168" s="23"/>
      <c r="B168" s="15"/>
      <c r="C168" s="11"/>
      <c r="D168" s="7" t="s">
        <v>28</v>
      </c>
      <c r="E168" s="50" t="s">
        <v>96</v>
      </c>
      <c r="F168" s="51">
        <v>100</v>
      </c>
      <c r="G168" s="51">
        <v>13.28</v>
      </c>
      <c r="H168" s="51">
        <v>10.84</v>
      </c>
      <c r="I168" s="51">
        <v>2.9</v>
      </c>
      <c r="J168" s="51">
        <v>162</v>
      </c>
      <c r="K168" s="52">
        <v>290</v>
      </c>
      <c r="L168" s="53">
        <v>32.47</v>
      </c>
    </row>
    <row r="169" spans="1:12" ht="14.4" x14ac:dyDescent="0.3">
      <c r="A169" s="23"/>
      <c r="B169" s="15"/>
      <c r="C169" s="11"/>
      <c r="D169" s="7" t="s">
        <v>29</v>
      </c>
      <c r="E169" s="42" t="s">
        <v>66</v>
      </c>
      <c r="F169" s="43">
        <v>200</v>
      </c>
      <c r="G169" s="43">
        <v>4.8899999999999997</v>
      </c>
      <c r="H169" s="43">
        <v>7.23</v>
      </c>
      <c r="I169" s="43">
        <v>48.89</v>
      </c>
      <c r="J169" s="43">
        <v>282</v>
      </c>
      <c r="K169" s="44">
        <v>304</v>
      </c>
      <c r="L169" s="43">
        <v>11.64</v>
      </c>
    </row>
    <row r="170" spans="1:12" ht="14.4" x14ac:dyDescent="0.3">
      <c r="A170" s="23"/>
      <c r="B170" s="15"/>
      <c r="C170" s="11"/>
      <c r="D170" s="7" t="s">
        <v>30</v>
      </c>
      <c r="E170" s="50" t="s">
        <v>43</v>
      </c>
      <c r="F170" s="51">
        <v>200</v>
      </c>
      <c r="G170" s="51">
        <v>0.53</v>
      </c>
      <c r="H170" s="51"/>
      <c r="I170" s="51">
        <v>9.8699999999999992</v>
      </c>
      <c r="J170" s="51">
        <v>42</v>
      </c>
      <c r="K170" s="52">
        <v>377</v>
      </c>
      <c r="L170" s="53">
        <v>3.72</v>
      </c>
    </row>
    <row r="171" spans="1:12" ht="14.4" x14ac:dyDescent="0.3">
      <c r="A171" s="23"/>
      <c r="B171" s="15"/>
      <c r="C171" s="11"/>
      <c r="D171" s="7" t="s">
        <v>31</v>
      </c>
      <c r="E171" s="50" t="s">
        <v>44</v>
      </c>
      <c r="F171" s="51">
        <v>40</v>
      </c>
      <c r="G171" s="51">
        <v>3.16</v>
      </c>
      <c r="H171" s="51">
        <v>0.4</v>
      </c>
      <c r="I171" s="51">
        <v>19.32</v>
      </c>
      <c r="J171" s="51">
        <v>93.52</v>
      </c>
      <c r="K171" s="52" t="s">
        <v>45</v>
      </c>
      <c r="L171" s="53">
        <v>4.68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40</v>
      </c>
      <c r="G172" s="51">
        <v>2.2400000000000002</v>
      </c>
      <c r="H172" s="51">
        <v>0.44</v>
      </c>
      <c r="I172" s="51">
        <v>19.760000000000002</v>
      </c>
      <c r="J172" s="51">
        <v>91.96</v>
      </c>
      <c r="K172" s="52" t="s">
        <v>45</v>
      </c>
      <c r="L172" s="53">
        <v>2.58</v>
      </c>
    </row>
    <row r="173" spans="1:12" ht="14.4" x14ac:dyDescent="0.3">
      <c r="A173" s="23"/>
      <c r="B173" s="15"/>
      <c r="C173" s="11"/>
      <c r="D173" s="6" t="s">
        <v>75</v>
      </c>
      <c r="E173" s="42" t="s">
        <v>89</v>
      </c>
      <c r="F173" s="43">
        <v>60</v>
      </c>
      <c r="G173" s="43">
        <v>0.24</v>
      </c>
      <c r="H173" s="43">
        <v>0.03</v>
      </c>
      <c r="I173" s="43">
        <v>0.75</v>
      </c>
      <c r="J173" s="43">
        <v>20</v>
      </c>
      <c r="K173" s="44">
        <v>71</v>
      </c>
      <c r="L173" s="43">
        <v>7.68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>SUM(G166:G174)</f>
        <v>25.419999999999998</v>
      </c>
      <c r="H175" s="19">
        <f>SUM(H166:H174)</f>
        <v>23.92</v>
      </c>
      <c r="I175" s="19">
        <f>SUM(I166:I174)</f>
        <v>109.62000000000002</v>
      </c>
      <c r="J175" s="19">
        <f>SUM(J166:J174)</f>
        <v>776.48</v>
      </c>
      <c r="K175" s="25"/>
      <c r="L175" s="19">
        <f>SUM(L166:L174)</f>
        <v>70.009999999999991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1450</v>
      </c>
      <c r="G176" s="32">
        <f>G165+G175</f>
        <v>38.879999999999995</v>
      </c>
      <c r="H176" s="32">
        <f>H165+H175</f>
        <v>41.67</v>
      </c>
      <c r="I176" s="32">
        <f>I165+I175</f>
        <v>172.28000000000003</v>
      </c>
      <c r="J176" s="32">
        <f>J165+J175</f>
        <v>1403.2</v>
      </c>
      <c r="K176" s="32"/>
      <c r="L176" s="32">
        <f>L165+L175</f>
        <v>140.94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100</v>
      </c>
      <c r="G177" s="40">
        <v>22.8</v>
      </c>
      <c r="H177" s="40">
        <v>10.199999999999999</v>
      </c>
      <c r="I177" s="40">
        <v>9.4</v>
      </c>
      <c r="J177" s="40">
        <v>220</v>
      </c>
      <c r="K177" s="41">
        <v>255</v>
      </c>
      <c r="L177" s="40">
        <v>29.62</v>
      </c>
    </row>
    <row r="178" spans="1:12" ht="14.4" x14ac:dyDescent="0.3">
      <c r="A178" s="23"/>
      <c r="B178" s="15"/>
      <c r="C178" s="11"/>
      <c r="D178" s="6" t="s">
        <v>29</v>
      </c>
      <c r="E178" s="42" t="s">
        <v>66</v>
      </c>
      <c r="F178" s="43">
        <v>200</v>
      </c>
      <c r="G178" s="43">
        <v>4.8899999999999997</v>
      </c>
      <c r="H178" s="43">
        <v>7.23</v>
      </c>
      <c r="I178" s="43">
        <v>48.89</v>
      </c>
      <c r="J178" s="43">
        <v>281</v>
      </c>
      <c r="K178" s="44">
        <v>304</v>
      </c>
      <c r="L178" s="43">
        <v>11.64</v>
      </c>
    </row>
    <row r="179" spans="1:12" ht="14.4" x14ac:dyDescent="0.3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1.1599999999999999</v>
      </c>
      <c r="H179" s="43">
        <v>0.3</v>
      </c>
      <c r="I179" s="43">
        <v>47.26</v>
      </c>
      <c r="J179" s="43">
        <v>197</v>
      </c>
      <c r="K179" s="44">
        <v>349</v>
      </c>
      <c r="L179" s="43">
        <v>4.9000000000000004</v>
      </c>
    </row>
    <row r="180" spans="1:12" ht="14.4" x14ac:dyDescent="0.3">
      <c r="A180" s="23"/>
      <c r="B180" s="15"/>
      <c r="C180" s="11"/>
      <c r="D180" s="7" t="s">
        <v>23</v>
      </c>
      <c r="E180" s="50" t="s">
        <v>44</v>
      </c>
      <c r="F180" s="51">
        <v>40</v>
      </c>
      <c r="G180" s="51">
        <v>3.16</v>
      </c>
      <c r="H180" s="51">
        <v>0.4</v>
      </c>
      <c r="I180" s="51">
        <v>19.32</v>
      </c>
      <c r="J180" s="51">
        <v>93.52</v>
      </c>
      <c r="K180" s="52" t="s">
        <v>45</v>
      </c>
      <c r="L180" s="53">
        <v>4.67</v>
      </c>
    </row>
    <row r="181" spans="1:12" ht="14.4" x14ac:dyDescent="0.3">
      <c r="A181" s="23"/>
      <c r="B181" s="15"/>
      <c r="C181" s="11"/>
      <c r="D181" s="7" t="s">
        <v>24</v>
      </c>
      <c r="E181" s="50" t="s">
        <v>46</v>
      </c>
      <c r="F181" s="51">
        <v>100</v>
      </c>
      <c r="G181" s="51">
        <v>0.3</v>
      </c>
      <c r="H181" s="51">
        <v>0.3</v>
      </c>
      <c r="I181" s="51">
        <v>7.35</v>
      </c>
      <c r="J181" s="51">
        <v>68</v>
      </c>
      <c r="K181" s="52" t="s">
        <v>45</v>
      </c>
      <c r="L181" s="53">
        <v>14.3</v>
      </c>
    </row>
    <row r="182" spans="1:12" ht="14.4" x14ac:dyDescent="0.3">
      <c r="A182" s="23"/>
      <c r="B182" s="15"/>
      <c r="C182" s="11"/>
      <c r="D182" s="6" t="s">
        <v>26</v>
      </c>
      <c r="E182" s="42" t="s">
        <v>85</v>
      </c>
      <c r="F182" s="43">
        <v>60</v>
      </c>
      <c r="G182" s="43">
        <v>0.4</v>
      </c>
      <c r="H182" s="43">
        <v>0.05</v>
      </c>
      <c r="I182" s="43">
        <v>0.85</v>
      </c>
      <c r="J182" s="43">
        <v>22</v>
      </c>
      <c r="K182" s="44">
        <v>70</v>
      </c>
      <c r="L182" s="43">
        <v>5.8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>SUM(G177:G183)</f>
        <v>32.71</v>
      </c>
      <c r="H184" s="19">
        <f>SUM(H177:H183)</f>
        <v>18.48</v>
      </c>
      <c r="I184" s="19">
        <f>SUM(I177:I183)</f>
        <v>133.07</v>
      </c>
      <c r="J184" s="19">
        <f>SUM(J177:J183)</f>
        <v>881.52</v>
      </c>
      <c r="K184" s="25"/>
      <c r="L184" s="19">
        <f>SUM(L177:L183)</f>
        <v>70.930000000000007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1.6</v>
      </c>
      <c r="H186" s="43">
        <v>4.1399999999999997</v>
      </c>
      <c r="I186" s="43">
        <v>11.86</v>
      </c>
      <c r="J186" s="43">
        <v>91</v>
      </c>
      <c r="K186" s="44">
        <v>83</v>
      </c>
      <c r="L186" s="43">
        <v>7.19</v>
      </c>
    </row>
    <row r="187" spans="1:12" ht="14.4" x14ac:dyDescent="0.3">
      <c r="A187" s="23"/>
      <c r="B187" s="15"/>
      <c r="C187" s="11"/>
      <c r="D187" s="7" t="s">
        <v>28</v>
      </c>
      <c r="E187" s="39" t="s">
        <v>90</v>
      </c>
      <c r="F187" s="40">
        <v>100</v>
      </c>
      <c r="G187" s="40">
        <v>11.8</v>
      </c>
      <c r="H187" s="40">
        <v>12.89</v>
      </c>
      <c r="I187" s="40">
        <v>0.04</v>
      </c>
      <c r="J187" s="40">
        <v>198</v>
      </c>
      <c r="K187" s="41">
        <v>293</v>
      </c>
      <c r="L187" s="40">
        <v>33</v>
      </c>
    </row>
    <row r="188" spans="1:12" ht="14.4" x14ac:dyDescent="0.3">
      <c r="A188" s="23"/>
      <c r="B188" s="15"/>
      <c r="C188" s="11"/>
      <c r="D188" s="7" t="s">
        <v>29</v>
      </c>
      <c r="E188" s="50" t="s">
        <v>98</v>
      </c>
      <c r="F188" s="51">
        <v>160</v>
      </c>
      <c r="G188" s="51">
        <v>5.0999999999999996</v>
      </c>
      <c r="H188" s="51">
        <v>7.5</v>
      </c>
      <c r="I188" s="51">
        <v>28.5</v>
      </c>
      <c r="J188" s="51">
        <v>202</v>
      </c>
      <c r="K188" s="52">
        <v>30.9</v>
      </c>
      <c r="L188" s="53">
        <v>11.81</v>
      </c>
    </row>
    <row r="189" spans="1:12" ht="14.4" x14ac:dyDescent="0.3">
      <c r="A189" s="23"/>
      <c r="B189" s="15"/>
      <c r="C189" s="11"/>
      <c r="D189" s="7" t="s">
        <v>30</v>
      </c>
      <c r="E189" s="50" t="s">
        <v>67</v>
      </c>
      <c r="F189" s="51">
        <v>200</v>
      </c>
      <c r="G189" s="51">
        <v>0.4</v>
      </c>
      <c r="H189" s="51">
        <v>0.27</v>
      </c>
      <c r="I189" s="51">
        <v>17.2</v>
      </c>
      <c r="J189" s="51">
        <v>81</v>
      </c>
      <c r="K189" s="52">
        <v>388</v>
      </c>
      <c r="L189" s="53">
        <v>4.0999999999999996</v>
      </c>
    </row>
    <row r="190" spans="1:12" ht="14.4" x14ac:dyDescent="0.3">
      <c r="A190" s="23"/>
      <c r="B190" s="15"/>
      <c r="C190" s="11"/>
      <c r="D190" s="7" t="s">
        <v>31</v>
      </c>
      <c r="E190" s="50" t="s">
        <v>44</v>
      </c>
      <c r="F190" s="51">
        <v>40</v>
      </c>
      <c r="G190" s="51">
        <v>3.16</v>
      </c>
      <c r="H190" s="51">
        <v>0.4</v>
      </c>
      <c r="I190" s="51">
        <v>19.32</v>
      </c>
      <c r="J190" s="51">
        <v>93.52</v>
      </c>
      <c r="K190" s="52" t="s">
        <v>45</v>
      </c>
      <c r="L190" s="53">
        <v>4.67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40</v>
      </c>
      <c r="G191" s="51">
        <v>2.2400000000000002</v>
      </c>
      <c r="H191" s="51">
        <v>0.44</v>
      </c>
      <c r="I191" s="51">
        <v>19.760000000000002</v>
      </c>
      <c r="J191" s="51">
        <v>91.96</v>
      </c>
      <c r="K191" s="52" t="s">
        <v>45</v>
      </c>
      <c r="L191" s="53">
        <v>2.58</v>
      </c>
    </row>
    <row r="192" spans="1:12" ht="14.4" x14ac:dyDescent="0.3">
      <c r="A192" s="23"/>
      <c r="B192" s="15"/>
      <c r="C192" s="11"/>
      <c r="D192" s="6" t="s">
        <v>63</v>
      </c>
      <c r="E192" s="42" t="s">
        <v>89</v>
      </c>
      <c r="F192" s="43">
        <v>60</v>
      </c>
      <c r="G192" s="43">
        <v>0.24</v>
      </c>
      <c r="H192" s="43">
        <v>0.03</v>
      </c>
      <c r="I192" s="43">
        <v>0.75</v>
      </c>
      <c r="J192" s="43">
        <v>20</v>
      </c>
      <c r="K192" s="44">
        <v>71</v>
      </c>
      <c r="L192" s="43">
        <v>5.8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24.539999999999996</v>
      </c>
      <c r="H194" s="19">
        <f>SUM(H185:H193)</f>
        <v>25.67</v>
      </c>
      <c r="I194" s="19">
        <f>SUM(I185:I193)</f>
        <v>97.429999999999993</v>
      </c>
      <c r="J194" s="19">
        <f>SUM(J185:J193)</f>
        <v>777.48</v>
      </c>
      <c r="K194" s="25"/>
      <c r="L194" s="19">
        <f>SUM(L185:L193)</f>
        <v>69.150000000000006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1500</v>
      </c>
      <c r="G195" s="32">
        <f>G184+G194</f>
        <v>57.25</v>
      </c>
      <c r="H195" s="32">
        <f>H184+H194</f>
        <v>44.150000000000006</v>
      </c>
      <c r="I195" s="32">
        <f>I184+I194</f>
        <v>230.5</v>
      </c>
      <c r="J195" s="32">
        <f>J184+J194</f>
        <v>1659</v>
      </c>
      <c r="K195" s="32"/>
      <c r="L195" s="32">
        <f>L184+L194</f>
        <v>140.08000000000001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1394.3</v>
      </c>
      <c r="G196" s="34">
        <f>(G24+G43+G62+G81+G100+G119+G138+G157+G176+G195)/(IF(G24=0,0,1)+IF(G43=0,0,1)+IF(G62=0,0,1)+IF(G81=0,0,1)+IF(G100=0,0,1)+IF(G119=0,0,1)+IF(G138=0,0,1)+IF(G157=0,0,1)+IF(G176=0,0,1)+IF(G195=0,0,1))</f>
        <v>46.011800000000008</v>
      </c>
      <c r="H196" s="34">
        <f>(H24+H43+H62+H81+H100+H119+H138+H157+H176+H195)/(IF(H24=0,0,1)+IF(H43=0,0,1)+IF(H62=0,0,1)+IF(H81=0,0,1)+IF(H100=0,0,1)+IF(H119=0,0,1)+IF(H138=0,0,1)+IF(H157=0,0,1)+IF(H176=0,0,1)+IF(H195=0,0,1))</f>
        <v>43.251999999999995</v>
      </c>
      <c r="I196" s="34">
        <f>(I24+I43+I62+I81+I100+I119+I138+I157+I176+I195)/(IF(I24=0,0,1)+IF(I43=0,0,1)+IF(I62=0,0,1)+IF(I81=0,0,1)+IF(I100=0,0,1)+IF(I119=0,0,1)+IF(I138=0,0,1)+IF(I157=0,0,1)+IF(I176=0,0,1)+IF(I195=0,0,1))</f>
        <v>165.077</v>
      </c>
      <c r="J196" s="34">
        <f>(J24+J43+J62+J81+J100+J119+J138+J157+J176+J195)/(IF(J24=0,0,1)+IF(J43=0,0,1)+IF(J62=0,0,1)+IF(J81=0,0,1)+IF(J100=0,0,1)+IF(J119=0,0,1)+IF(J138=0,0,1)+IF(J157=0,0,1)+IF(J176=0,0,1)+IF(J195=0,0,1))</f>
        <v>1378.7370000000001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140.565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 N</cp:lastModifiedBy>
  <cp:lastPrinted>2023-10-17T06:57:20Z</cp:lastPrinted>
  <dcterms:created xsi:type="dcterms:W3CDTF">2022-05-16T14:23:56Z</dcterms:created>
  <dcterms:modified xsi:type="dcterms:W3CDTF">2024-09-25T13:18:45Z</dcterms:modified>
</cp:coreProperties>
</file>