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Food\16.09-27.09\"/>
    </mc:Choice>
  </mc:AlternateContent>
  <bookViews>
    <workbookView xWindow="-105" yWindow="-105" windowWidth="23250" windowHeight="12570"/>
  </bookViews>
  <sheets>
    <sheet name="Лист2" sheetId="2" r:id="rId1"/>
  </sheets>
  <calcPr calcId="152511"/>
</workbook>
</file>

<file path=xl/calcChain.xml><?xml version="1.0" encoding="utf-8"?>
<calcChain xmlns="http://schemas.openxmlformats.org/spreadsheetml/2006/main">
  <c r="B24" i="2" l="1"/>
  <c r="A24" i="2"/>
  <c r="L23" i="2"/>
  <c r="J23" i="2"/>
  <c r="I23" i="2"/>
  <c r="H23" i="2"/>
  <c r="G23" i="2"/>
  <c r="F23" i="2"/>
  <c r="B14" i="2"/>
  <c r="A14" i="2"/>
  <c r="L13" i="2"/>
  <c r="L24" i="2" s="1"/>
  <c r="J13" i="2"/>
  <c r="J24" i="2" s="1"/>
  <c r="I13" i="2"/>
  <c r="I24" i="2" s="1"/>
  <c r="H13" i="2"/>
  <c r="H24" i="2" s="1"/>
  <c r="G13" i="2"/>
  <c r="G24" i="2" s="1"/>
  <c r="F13" i="2"/>
  <c r="F24" i="2" s="1"/>
</calcChain>
</file>

<file path=xl/sharedStrings.xml><?xml version="1.0" encoding="utf-8"?>
<sst xmlns="http://schemas.openxmlformats.org/spreadsheetml/2006/main" count="59" uniqueCount="54">
  <si>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</si>
  <si>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</si>
  <si>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</si>
  <si>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</si>
  <si>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</si>
  <si>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</si>
  <si>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</si>
  <si>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</si>
  <si>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</si>
  <si>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</si>
  <si>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</si>
  <si>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</si>
  <si>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</si>
  <si>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</si>
  <si>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</si>
  <si>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</si>
  <si>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</si>
  <si>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</si>
  <si>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</si>
  <si>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</si>
  <si>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</si>
  <si>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</si>
  <si>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</si>
  <si>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</si>
  <si>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</si>
  <si>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</si>
  <si>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</si>
  <si>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</si>
  <si>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</si>
  <si>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</si>
  <si>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</si>
  <si>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</si>
  <si>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</si>
  <si>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</si>
  <si>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</si>
  <si>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</si>
  <si>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</si>
  <si>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Директор </t>
  </si>
  <si>
    <t>Мясо тушеное (свинина)</t>
  </si>
  <si>
    <t>Хлеб пшеничный</t>
  </si>
  <si>
    <t>ПР</t>
  </si>
  <si>
    <t>Хлеб ржано-пшеничный</t>
  </si>
  <si>
    <t>Напиток из шиповника</t>
  </si>
  <si>
    <t>Голень куриная (жареная)</t>
  </si>
  <si>
    <t>Макароны отварные</t>
  </si>
  <si>
    <t>овощи</t>
  </si>
  <si>
    <t>Овощи свежие</t>
  </si>
  <si>
    <t>Суп овощной</t>
  </si>
  <si>
    <t>Рис отварной</t>
  </si>
  <si>
    <t>Кисель</t>
  </si>
  <si>
    <t>ТК</t>
  </si>
  <si>
    <t>О.А. Насонова</t>
  </si>
  <si>
    <t xml:space="preserve"> Свежие фрукты</t>
  </si>
  <si>
    <t>МОУ "Ряжская СШ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</si>
</sst>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0"/>
      <color rgb="FF4C4C4C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2CC"/>
        <bgColor rgb="FF000000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1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1" fillId="3" borderId="19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3" xfId="0" applyFont="1" applyFill="1" applyBorder="1" applyAlignment="1">
      <alignment vertical="top" wrapText="1"/>
    </xf>
    <xf numFmtId="0" fontId="1" fillId="3" borderId="3" xfId="0" applyFont="1" applyFill="1" applyBorder="1" applyAlignment="1">
      <alignment horizontal="center" vertical="top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6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9" fillId="4" borderId="2" xfId="0" applyFont="1" applyFill="1" applyBorder="1" applyAlignment="1" applyProtection="1">
      <alignment vertical="top" wrapText="1"/>
      <protection locked="0"/>
    </xf>
    <xf numFmtId="0" fontId="9" fillId="4" borderId="22" xfId="0" applyFont="1" applyFill="1" applyBorder="1" applyAlignment="1" applyProtection="1">
      <alignment horizontal="center" vertical="top" wrapText="1"/>
      <protection locked="0"/>
    </xf>
    <xf numFmtId="0" fontId="9" fillId="4" borderId="23" xfId="0" applyFont="1" applyFill="1" applyBorder="1" applyAlignment="1" applyProtection="1">
      <alignment horizontal="center" vertical="top" wrapText="1"/>
      <protection locked="0"/>
    </xf>
    <xf numFmtId="0" fontId="9" fillId="4" borderId="2" xfId="0" applyFont="1" applyFill="1" applyBorder="1" applyAlignment="1" applyProtection="1">
      <alignment horizontal="center" vertical="top" wrapText="1"/>
      <protection locked="0"/>
    </xf>
    <xf numFmtId="0" fontId="9" fillId="4" borderId="1" xfId="0" applyFont="1" applyFill="1" applyBorder="1" applyAlignment="1" applyProtection="1">
      <alignment vertical="top" wrapText="1"/>
      <protection locked="0"/>
    </xf>
    <xf numFmtId="0" fontId="9" fillId="4" borderId="24" xfId="0" applyFont="1" applyFill="1" applyBorder="1" applyAlignment="1" applyProtection="1">
      <alignment horizontal="center" vertical="top" wrapText="1"/>
      <protection locked="0"/>
    </xf>
    <xf numFmtId="0" fontId="9" fillId="4" borderId="25" xfId="0" applyFont="1" applyFill="1" applyBorder="1" applyAlignment="1" applyProtection="1">
      <alignment horizontal="center" vertical="top" wrapText="1"/>
      <protection locked="0"/>
    </xf>
    <xf numFmtId="0" fontId="9" fillId="4" borderId="1" xfId="0" applyFont="1" applyFill="1" applyBorder="1" applyAlignment="1" applyProtection="1">
      <alignment horizontal="center" vertical="top" wrapText="1"/>
      <protection locked="0"/>
    </xf>
    <xf numFmtId="0" fontId="10" fillId="0" borderId="0" xfId="0" applyFont="1" applyAlignment="1">
      <alignment horizontal="left" vertical="center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5" fillId="3" borderId="20" xfId="0" applyFont="1" applyFill="1" applyBorder="1" applyAlignment="1">
      <alignment horizontal="center" vertical="center" wrapText="1"/>
    </xf>
    <xf numFmtId="0" fontId="5" fillId="3" borderId="2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P8" sqref="P8"/>
    </sheetView>
  </sheetViews>
  <sheetFormatPr defaultRowHeight="15" x14ac:dyDescent="0.25"/>
  <cols>
    <col min="1" max="1" width="6.42578125" customWidth="1"/>
    <col min="5" max="5" width="18.140625" customWidth="1"/>
    <col min="6" max="6" width="10.42578125" customWidth="1"/>
  </cols>
  <sheetData>
    <row r="1" spans="1:12" ht="18.75" customHeight="1" x14ac:dyDescent="0.25">
      <c r="A1" s="1" t="s">
        <v>6</v>
      </c>
      <c r="B1" s="51" t="s">
        <v>53</v>
      </c>
      <c r="C1" s="52"/>
      <c r="D1" s="52"/>
      <c r="E1" s="12" t="s">
        <v>14</v>
      </c>
      <c r="F1" s="2" t="s">
        <v>15</v>
      </c>
      <c r="G1" s="53" t="s">
        <v>37</v>
      </c>
      <c r="H1" s="53"/>
      <c r="I1" s="53"/>
      <c r="J1" s="53"/>
      <c r="K1" s="2"/>
    </row>
    <row r="2" spans="1:12" x14ac:dyDescent="0.25">
      <c r="A2" s="50" t="s">
        <v>5</v>
      </c>
      <c r="B2" s="2"/>
      <c r="C2" s="1"/>
      <c r="D2" s="2"/>
      <c r="E2" s="2"/>
      <c r="F2" s="2" t="s">
        <v>16</v>
      </c>
      <c r="G2" s="53" t="s">
        <v>51</v>
      </c>
      <c r="H2" s="53"/>
      <c r="I2" s="53"/>
      <c r="J2" s="53"/>
      <c r="K2" s="2"/>
    </row>
    <row r="3" spans="1:12" x14ac:dyDescent="0.25">
      <c r="A3" s="4" t="s">
        <v>7</v>
      </c>
      <c r="B3" s="2"/>
      <c r="C3" s="3"/>
      <c r="D3" s="31" t="s">
        <v>8</v>
      </c>
      <c r="E3" s="2"/>
      <c r="F3" s="2" t="s">
        <v>17</v>
      </c>
      <c r="G3" s="40">
        <v>18</v>
      </c>
      <c r="H3" s="40">
        <v>9</v>
      </c>
      <c r="I3" s="41">
        <v>2024</v>
      </c>
      <c r="J3" s="1"/>
      <c r="K3" s="2"/>
    </row>
    <row r="4" spans="1:12" ht="15.75" thickBot="1" x14ac:dyDescent="0.3">
      <c r="A4" s="2"/>
      <c r="B4" s="2"/>
      <c r="C4" s="4"/>
      <c r="D4" s="2"/>
      <c r="E4" s="2"/>
      <c r="F4" s="2"/>
      <c r="G4" s="39" t="s">
        <v>34</v>
      </c>
      <c r="H4" s="39" t="s">
        <v>35</v>
      </c>
      <c r="I4" s="39" t="s">
        <v>36</v>
      </c>
      <c r="J4" s="2"/>
      <c r="K4" s="2"/>
    </row>
    <row r="5" spans="1:12" ht="34.5" thickBot="1" x14ac:dyDescent="0.3">
      <c r="A5" s="38" t="s">
        <v>13</v>
      </c>
      <c r="B5" s="29" t="s">
        <v>0</v>
      </c>
      <c r="C5" s="29" t="s">
        <v>12</v>
      </c>
      <c r="D5" s="29" t="s">
        <v>11</v>
      </c>
      <c r="E5" s="29" t="s">
        <v>32</v>
      </c>
      <c r="F5" s="29" t="s">
        <v>1</v>
      </c>
      <c r="G5" s="29" t="s">
        <v>2</v>
      </c>
      <c r="H5" s="29" t="s">
        <v>3</v>
      </c>
      <c r="I5" s="29" t="s">
        <v>9</v>
      </c>
      <c r="J5" s="30" t="s">
        <v>10</v>
      </c>
      <c r="K5" s="29" t="s">
        <v>33</v>
      </c>
    </row>
    <row r="6" spans="1:12" ht="25.5" x14ac:dyDescent="0.25">
      <c r="A6" s="18">
        <v>1</v>
      </c>
      <c r="B6" s="19">
        <v>3</v>
      </c>
      <c r="C6" s="20" t="s">
        <v>18</v>
      </c>
      <c r="D6" s="5" t="s">
        <v>19</v>
      </c>
      <c r="E6" s="32" t="s">
        <v>43</v>
      </c>
      <c r="F6" s="33">
        <v>120</v>
      </c>
      <c r="G6" s="33">
        <v>11.8</v>
      </c>
      <c r="H6" s="33">
        <v>12.89</v>
      </c>
      <c r="I6" s="33">
        <v>0.04</v>
      </c>
      <c r="J6" s="33">
        <v>198</v>
      </c>
      <c r="K6" s="34">
        <v>293</v>
      </c>
      <c r="L6" s="33">
        <v>27.5</v>
      </c>
    </row>
    <row r="7" spans="1:12" ht="25.5" x14ac:dyDescent="0.25">
      <c r="A7" s="21"/>
      <c r="B7" s="14"/>
      <c r="C7" s="11"/>
      <c r="D7" s="6" t="s">
        <v>27</v>
      </c>
      <c r="E7" s="35" t="s">
        <v>44</v>
      </c>
      <c r="F7" s="36">
        <v>160</v>
      </c>
      <c r="G7" s="36">
        <v>5.0999999999999996</v>
      </c>
      <c r="H7" s="36">
        <v>7.5</v>
      </c>
      <c r="I7" s="36">
        <v>28.5</v>
      </c>
      <c r="J7" s="36">
        <v>202</v>
      </c>
      <c r="K7" s="37">
        <v>30.9</v>
      </c>
      <c r="L7" s="36">
        <v>7.22</v>
      </c>
    </row>
    <row r="8" spans="1:12" ht="25.5" x14ac:dyDescent="0.25">
      <c r="A8" s="21"/>
      <c r="B8" s="14"/>
      <c r="C8" s="11"/>
      <c r="D8" s="7" t="s">
        <v>20</v>
      </c>
      <c r="E8" s="42" t="s">
        <v>42</v>
      </c>
      <c r="F8" s="43">
        <v>200</v>
      </c>
      <c r="G8" s="43">
        <v>0.4</v>
      </c>
      <c r="H8" s="43">
        <v>0.27</v>
      </c>
      <c r="I8" s="43">
        <v>17.2</v>
      </c>
      <c r="J8" s="43">
        <v>81</v>
      </c>
      <c r="K8" s="44">
        <v>388</v>
      </c>
      <c r="L8" s="45">
        <v>8.1999999999999993</v>
      </c>
    </row>
    <row r="9" spans="1:12" x14ac:dyDescent="0.25">
      <c r="A9" s="21"/>
      <c r="B9" s="14"/>
      <c r="C9" s="11"/>
      <c r="D9" s="7" t="s">
        <v>21</v>
      </c>
      <c r="E9" s="42" t="s">
        <v>39</v>
      </c>
      <c r="F9" s="43">
        <v>40</v>
      </c>
      <c r="G9" s="43">
        <v>3.16</v>
      </c>
      <c r="H9" s="43">
        <v>0.4</v>
      </c>
      <c r="I9" s="43">
        <v>19.32</v>
      </c>
      <c r="J9" s="43">
        <v>93.52</v>
      </c>
      <c r="K9" s="44" t="s">
        <v>40</v>
      </c>
      <c r="L9" s="45">
        <v>4.67</v>
      </c>
    </row>
    <row r="10" spans="1:12" x14ac:dyDescent="0.25">
      <c r="A10" s="21"/>
      <c r="B10" s="14"/>
      <c r="C10" s="11"/>
      <c r="D10" s="7" t="s">
        <v>22</v>
      </c>
      <c r="E10" s="35"/>
      <c r="F10" s="36"/>
      <c r="G10" s="36"/>
      <c r="H10" s="36"/>
      <c r="I10" s="36"/>
      <c r="J10" s="36"/>
      <c r="K10" s="37"/>
      <c r="L10" s="36"/>
    </row>
    <row r="11" spans="1:12" x14ac:dyDescent="0.25">
      <c r="A11" s="21"/>
      <c r="B11" s="14"/>
      <c r="C11" s="11"/>
      <c r="D11" s="6" t="s">
        <v>45</v>
      </c>
      <c r="E11" s="35" t="s">
        <v>52</v>
      </c>
      <c r="F11" s="36">
        <v>60</v>
      </c>
      <c r="G11" s="36">
        <v>0.24</v>
      </c>
      <c r="H11" s="36">
        <v>0.03</v>
      </c>
      <c r="I11" s="36">
        <v>0.75</v>
      </c>
      <c r="J11" s="36">
        <v>20</v>
      </c>
      <c r="K11" s="37">
        <v>71</v>
      </c>
      <c r="L11" s="36">
        <v>23.34</v>
      </c>
    </row>
    <row r="12" spans="1:12" x14ac:dyDescent="0.25">
      <c r="A12" s="21"/>
      <c r="B12" s="14"/>
      <c r="C12" s="11"/>
      <c r="D12" s="6"/>
      <c r="E12" s="35"/>
      <c r="F12" s="36"/>
      <c r="G12" s="36"/>
      <c r="H12" s="36"/>
      <c r="I12" s="36"/>
      <c r="J12" s="36"/>
      <c r="K12" s="37"/>
      <c r="L12" s="36"/>
    </row>
    <row r="13" spans="1:12" x14ac:dyDescent="0.25">
      <c r="A13" s="22"/>
      <c r="B13" s="15"/>
      <c r="C13" s="8"/>
      <c r="D13" s="16" t="s">
        <v>31</v>
      </c>
      <c r="E13" s="9"/>
      <c r="F13" s="17">
        <f>SUM(F6:F12)</f>
        <v>580</v>
      </c>
      <c r="G13" s="17">
        <f>SUM(G6:G12)</f>
        <v>20.699999999999996</v>
      </c>
      <c r="H13" s="17">
        <f>SUM(H6:H12)</f>
        <v>21.09</v>
      </c>
      <c r="I13" s="17">
        <f>SUM(I6:I12)</f>
        <v>65.81</v>
      </c>
      <c r="J13" s="17">
        <f>SUM(J6:J12)</f>
        <v>594.52</v>
      </c>
      <c r="K13" s="23"/>
      <c r="L13" s="17">
        <f>SUM(L6:L12)</f>
        <v>70.930000000000007</v>
      </c>
    </row>
    <row r="14" spans="1:12" x14ac:dyDescent="0.25">
      <c r="A14" s="24">
        <f>A6</f>
        <v>1</v>
      </c>
      <c r="B14" s="13">
        <f>B6</f>
        <v>3</v>
      </c>
      <c r="C14" s="10" t="s">
        <v>23</v>
      </c>
      <c r="D14" s="7" t="s">
        <v>24</v>
      </c>
      <c r="E14" s="42" t="s">
        <v>46</v>
      </c>
      <c r="F14" s="43">
        <v>60</v>
      </c>
      <c r="G14" s="43">
        <v>0.24</v>
      </c>
      <c r="H14" s="43">
        <v>0.03</v>
      </c>
      <c r="I14" s="43">
        <v>0.75</v>
      </c>
      <c r="J14" s="43">
        <v>20</v>
      </c>
      <c r="K14" s="44">
        <v>71</v>
      </c>
      <c r="L14" s="45">
        <v>9</v>
      </c>
    </row>
    <row r="15" spans="1:12" ht="15.75" thickBot="1" x14ac:dyDescent="0.3">
      <c r="A15" s="21"/>
      <c r="B15" s="14"/>
      <c r="C15" s="11"/>
      <c r="D15" s="7" t="s">
        <v>25</v>
      </c>
      <c r="E15" s="35" t="s">
        <v>47</v>
      </c>
      <c r="F15" s="36">
        <v>300</v>
      </c>
      <c r="G15" s="36">
        <v>2.73</v>
      </c>
      <c r="H15" s="36">
        <v>2.79</v>
      </c>
      <c r="I15" s="36">
        <v>13.5</v>
      </c>
      <c r="J15" s="36">
        <v>91</v>
      </c>
      <c r="K15" s="37">
        <v>99</v>
      </c>
      <c r="L15" s="36">
        <v>7.49</v>
      </c>
    </row>
    <row r="16" spans="1:12" ht="25.5" x14ac:dyDescent="0.25">
      <c r="A16" s="21"/>
      <c r="B16" s="14"/>
      <c r="C16" s="11"/>
      <c r="D16" s="7" t="s">
        <v>26</v>
      </c>
      <c r="E16" s="46" t="s">
        <v>38</v>
      </c>
      <c r="F16" s="47">
        <v>100</v>
      </c>
      <c r="G16" s="47">
        <v>10.58</v>
      </c>
      <c r="H16" s="47">
        <v>28.17</v>
      </c>
      <c r="I16" s="47">
        <v>2.56</v>
      </c>
      <c r="J16" s="47">
        <v>305</v>
      </c>
      <c r="K16" s="48">
        <v>256</v>
      </c>
      <c r="L16" s="49">
        <v>30.1</v>
      </c>
    </row>
    <row r="17" spans="1:12" x14ac:dyDescent="0.25">
      <c r="A17" s="21"/>
      <c r="B17" s="14"/>
      <c r="C17" s="11"/>
      <c r="D17" s="7" t="s">
        <v>27</v>
      </c>
      <c r="E17" s="35" t="s">
        <v>48</v>
      </c>
      <c r="F17" s="36">
        <v>150</v>
      </c>
      <c r="G17" s="36">
        <v>3.67</v>
      </c>
      <c r="H17" s="36">
        <v>5.42</v>
      </c>
      <c r="I17" s="36">
        <v>36.67</v>
      </c>
      <c r="J17" s="36">
        <v>211</v>
      </c>
      <c r="K17" s="37">
        <v>304</v>
      </c>
      <c r="L17" s="36">
        <v>11.64</v>
      </c>
    </row>
    <row r="18" spans="1:12" x14ac:dyDescent="0.25">
      <c r="A18" s="21"/>
      <c r="B18" s="14"/>
      <c r="C18" s="11"/>
      <c r="D18" s="7" t="s">
        <v>28</v>
      </c>
      <c r="E18" s="35" t="s">
        <v>49</v>
      </c>
      <c r="F18" s="36">
        <v>200</v>
      </c>
      <c r="G18" s="36">
        <v>2.2400000000000002</v>
      </c>
      <c r="H18" s="36">
        <v>0.44</v>
      </c>
      <c r="I18" s="36">
        <v>19.760000000000002</v>
      </c>
      <c r="J18" s="36">
        <v>92</v>
      </c>
      <c r="K18" s="37" t="s">
        <v>50</v>
      </c>
      <c r="L18" s="36">
        <v>4.51</v>
      </c>
    </row>
    <row r="19" spans="1:12" x14ac:dyDescent="0.25">
      <c r="A19" s="21"/>
      <c r="B19" s="14"/>
      <c r="C19" s="11"/>
      <c r="D19" s="7" t="s">
        <v>29</v>
      </c>
      <c r="E19" s="42" t="s">
        <v>39</v>
      </c>
      <c r="F19" s="43">
        <v>40</v>
      </c>
      <c r="G19" s="43">
        <v>3.16</v>
      </c>
      <c r="H19" s="43">
        <v>0.4</v>
      </c>
      <c r="I19" s="43">
        <v>19.32</v>
      </c>
      <c r="J19" s="43">
        <v>93.52</v>
      </c>
      <c r="K19" s="44" t="s">
        <v>40</v>
      </c>
      <c r="L19" s="45">
        <v>4.67</v>
      </c>
    </row>
    <row r="20" spans="1:12" ht="25.5" x14ac:dyDescent="0.25">
      <c r="A20" s="21"/>
      <c r="B20" s="14"/>
      <c r="C20" s="11"/>
      <c r="D20" s="7" t="s">
        <v>30</v>
      </c>
      <c r="E20" s="42" t="s">
        <v>41</v>
      </c>
      <c r="F20" s="43">
        <v>40</v>
      </c>
      <c r="G20" s="43">
        <v>2.2400000000000002</v>
      </c>
      <c r="H20" s="43">
        <v>0.44</v>
      </c>
      <c r="I20" s="43">
        <v>19.760000000000002</v>
      </c>
      <c r="J20" s="43">
        <v>91.96</v>
      </c>
      <c r="K20" s="44" t="s">
        <v>40</v>
      </c>
      <c r="L20" s="45">
        <v>2.58</v>
      </c>
    </row>
    <row r="21" spans="1:12" x14ac:dyDescent="0.25">
      <c r="A21" s="21"/>
      <c r="B21" s="14"/>
      <c r="C21" s="11"/>
      <c r="D21" s="6"/>
      <c r="E21" s="35"/>
      <c r="F21" s="36"/>
      <c r="G21" s="36"/>
      <c r="H21" s="36"/>
      <c r="I21" s="36"/>
      <c r="J21" s="36"/>
      <c r="K21" s="37"/>
      <c r="L21" s="36"/>
    </row>
    <row r="22" spans="1:12" x14ac:dyDescent="0.25">
      <c r="A22" s="21"/>
      <c r="B22" s="14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x14ac:dyDescent="0.25">
      <c r="A23" s="22"/>
      <c r="B23" s="15"/>
      <c r="C23" s="8"/>
      <c r="D23" s="16" t="s">
        <v>31</v>
      </c>
      <c r="E23" s="9"/>
      <c r="F23" s="17">
        <f>SUM(F14:F22)</f>
        <v>890</v>
      </c>
      <c r="G23" s="17">
        <f>SUM(G14:G22)</f>
        <v>24.86</v>
      </c>
      <c r="H23" s="17">
        <f>SUM(H14:H22)</f>
        <v>37.69</v>
      </c>
      <c r="I23" s="17">
        <f>SUM(I14:I22)</f>
        <v>112.32000000000001</v>
      </c>
      <c r="J23" s="17">
        <f>SUM(J14:J22)</f>
        <v>904.48</v>
      </c>
      <c r="K23" s="23"/>
      <c r="L23" s="17">
        <f>SUM(L14:L22)</f>
        <v>69.989999999999995</v>
      </c>
    </row>
    <row r="24" spans="1:12" ht="15.75" thickBot="1" x14ac:dyDescent="0.3">
      <c r="A24" s="25">
        <f>A6</f>
        <v>1</v>
      </c>
      <c r="B24" s="26">
        <f>B6</f>
        <v>3</v>
      </c>
      <c r="C24" s="54" t="s">
        <v>4</v>
      </c>
      <c r="D24" s="55"/>
      <c r="E24" s="27"/>
      <c r="F24" s="28">
        <f>F13+F23</f>
        <v>1470</v>
      </c>
      <c r="G24" s="28">
        <f>G13+G23</f>
        <v>45.559999999999995</v>
      </c>
      <c r="H24" s="28">
        <f>H13+H23</f>
        <v>58.78</v>
      </c>
      <c r="I24" s="28">
        <f>I13+I23</f>
        <v>178.13</v>
      </c>
      <c r="J24" s="28">
        <f>J13+J23</f>
        <v>1499</v>
      </c>
      <c r="K24" s="28"/>
      <c r="L24" s="28">
        <f>L13+L23</f>
        <v>140.92000000000002</v>
      </c>
    </row>
  </sheetData>
  <mergeCells count="4">
    <mergeCell ref="B1:D1"/>
    <mergeCell ref="G1:J1"/>
    <mergeCell ref="G2:J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2023-10-17T06:57:20Z</cp:lastPrinted>
  <dcterms:created xsi:type="dcterms:W3CDTF">2022-05-16T14:23:56Z</dcterms:created>
  <dcterms:modified xsi:type="dcterms:W3CDTF">2024-09-27T09:52:13Z</dcterms:modified>
</cp:coreProperties>
</file>